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üseyinAhmet.TORUN\Downloads\"/>
    </mc:Choice>
  </mc:AlternateContent>
  <bookViews>
    <workbookView xWindow="0" yWindow="0" windowWidth="28800" windowHeight="12450" firstSheet="1" activeTab="8"/>
  </bookViews>
  <sheets>
    <sheet name="Minik Erkek  " sheetId="28" state="hidden" r:id="rId1"/>
    <sheet name="Ana Sayfa" sheetId="48" r:id="rId2"/>
    <sheet name="2 li" sheetId="47" r:id="rId3"/>
    <sheet name="3 lü" sheetId="46" r:id="rId4"/>
    <sheet name="4 lü" sheetId="44" r:id="rId5"/>
    <sheet name="5 li" sheetId="34" r:id="rId6"/>
    <sheet name="6 li " sheetId="41" r:id="rId7"/>
    <sheet name="7 li " sheetId="42" r:id="rId8"/>
    <sheet name="8 li " sheetId="43" r:id="rId9"/>
    <sheet name="Yıldız Erkek  " sheetId="37" state="hidden" r:id="rId10"/>
    <sheet name="Genç Erkek" sheetId="39" state="hidden" r:id="rId11"/>
    <sheet name="Yıldız Erkek " sheetId="35" state="hidden" r:id="rId12"/>
    <sheet name="c Kız" sheetId="31" state="hidden" r:id="rId13"/>
  </sheets>
  <definedNames>
    <definedName name="_xlnm.Print_Area" localSheetId="2">'2 li'!$A$1:$X$23</definedName>
    <definedName name="_xlnm.Print_Area" localSheetId="3">'3 lü'!$A$1:$X$26</definedName>
    <definedName name="_xlnm.Print_Area" localSheetId="4">'4 lü'!$A$1:$X$30</definedName>
    <definedName name="_xlnm.Print_Area" localSheetId="5">'5 li'!$A$1:$X$35</definedName>
    <definedName name="_xlnm.Print_Area" localSheetId="6">'6 li '!$A$1:$X$34</definedName>
    <definedName name="_xlnm.Print_Area" localSheetId="7">'7 li '!$A$1:$X$38</definedName>
    <definedName name="_xlnm.Print_Area" localSheetId="8">'8 li '!$A$1:$X$41</definedName>
    <definedName name="_xlnm.Print_Area" localSheetId="12">'c Kız'!$A$1:$J$26</definedName>
    <definedName name="_xlnm.Print_Area" localSheetId="10">'Genç Erkek'!$A$1:$Y$38</definedName>
    <definedName name="_xlnm.Print_Area" localSheetId="0">'Minik Erkek  '!$A$1:$J$35</definedName>
    <definedName name="_xlnm.Print_Area" localSheetId="9">'Yıldız Erkek  '!$A$1:$Y$37</definedName>
  </definedNames>
  <calcPr calcId="162913"/>
</workbook>
</file>

<file path=xl/calcChain.xml><?xml version="1.0" encoding="utf-8"?>
<calcChain xmlns="http://schemas.openxmlformats.org/spreadsheetml/2006/main">
  <c r="E10" i="47" l="1"/>
  <c r="C10" i="47"/>
  <c r="E13" i="46"/>
  <c r="C13" i="46"/>
  <c r="E12" i="46"/>
  <c r="C12" i="46"/>
  <c r="E11" i="46"/>
  <c r="C11" i="46"/>
  <c r="E17" i="44"/>
  <c r="C17" i="44"/>
  <c r="E16" i="44"/>
  <c r="C16" i="44"/>
  <c r="E15" i="44"/>
  <c r="C15" i="44"/>
  <c r="E14" i="44"/>
  <c r="C14" i="44"/>
  <c r="E13" i="44"/>
  <c r="C13" i="44"/>
  <c r="E12" i="44"/>
  <c r="C12" i="44"/>
  <c r="E24" i="43"/>
  <c r="C24" i="43"/>
  <c r="E23" i="43"/>
  <c r="C23" i="43"/>
  <c r="E20" i="43"/>
  <c r="C20" i="43"/>
  <c r="E19" i="43"/>
  <c r="C19" i="43"/>
  <c r="E16" i="43"/>
  <c r="C16" i="43"/>
  <c r="E15" i="43"/>
  <c r="C15" i="43"/>
  <c r="E22" i="43"/>
  <c r="C22" i="43"/>
  <c r="E21" i="43"/>
  <c r="C21" i="43"/>
  <c r="E18" i="43"/>
  <c r="C18" i="43"/>
  <c r="E17" i="43"/>
  <c r="C17" i="43"/>
  <c r="E14" i="43"/>
  <c r="C14" i="43"/>
  <c r="E13" i="43"/>
  <c r="C13" i="43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7" i="41"/>
  <c r="C17" i="41"/>
  <c r="E16" i="41"/>
  <c r="C16" i="41"/>
  <c r="E15" i="41"/>
  <c r="C15" i="41"/>
  <c r="E14" i="41"/>
  <c r="C14" i="41"/>
  <c r="E13" i="41"/>
  <c r="C13" i="41"/>
  <c r="E12" i="41"/>
  <c r="C12" i="41"/>
  <c r="E22" i="34" l="1"/>
  <c r="C22" i="34"/>
  <c r="E21" i="34"/>
  <c r="C21" i="34"/>
  <c r="E20" i="34"/>
  <c r="C20" i="34"/>
  <c r="E19" i="34"/>
  <c r="C19" i="34"/>
  <c r="E18" i="34"/>
  <c r="C18" i="34"/>
  <c r="E17" i="34"/>
  <c r="C17" i="34"/>
  <c r="E16" i="34"/>
  <c r="C16" i="34"/>
  <c r="E15" i="34"/>
  <c r="C15" i="34"/>
  <c r="E14" i="34"/>
  <c r="C14" i="34"/>
  <c r="E13" i="34"/>
  <c r="C13" i="34"/>
  <c r="R18" i="39" l="1"/>
  <c r="L26" i="39" s="1"/>
  <c r="L18" i="39"/>
  <c r="R26" i="39" s="1"/>
  <c r="R17" i="39"/>
  <c r="L25" i="39" s="1"/>
  <c r="L17" i="39"/>
  <c r="R25" i="39" s="1"/>
  <c r="R16" i="39"/>
  <c r="L24" i="39" s="1"/>
  <c r="L16" i="39"/>
  <c r="R24" i="39" s="1"/>
  <c r="R15" i="39"/>
  <c r="L23" i="39" s="1"/>
  <c r="L15" i="39"/>
  <c r="R23" i="39" s="1"/>
  <c r="R14" i="39"/>
  <c r="L22" i="39" s="1"/>
  <c r="L14" i="39"/>
  <c r="R22" i="39" s="1"/>
  <c r="R13" i="39"/>
  <c r="L21" i="39" s="1"/>
  <c r="L13" i="39"/>
  <c r="R21" i="39" s="1"/>
  <c r="R18" i="37"/>
  <c r="L26" i="37" s="1"/>
  <c r="L18" i="37"/>
  <c r="R26" i="37" s="1"/>
  <c r="R17" i="37"/>
  <c r="L25" i="37" s="1"/>
  <c r="L17" i="37"/>
  <c r="R25" i="37" s="1"/>
  <c r="R16" i="37"/>
  <c r="L24" i="37" s="1"/>
  <c r="L16" i="37"/>
  <c r="R24" i="37" s="1"/>
  <c r="R15" i="37"/>
  <c r="L23" i="37" s="1"/>
  <c r="L15" i="37"/>
  <c r="R23" i="37" s="1"/>
  <c r="R14" i="37"/>
  <c r="L22" i="37" s="1"/>
  <c r="L14" i="37"/>
  <c r="R22" i="37" s="1"/>
  <c r="R13" i="37"/>
  <c r="L21" i="37" s="1"/>
  <c r="L13" i="37"/>
  <c r="R21" i="37" s="1"/>
  <c r="L33" i="35" l="1"/>
  <c r="L28" i="35"/>
  <c r="L27" i="35"/>
  <c r="L26" i="35"/>
  <c r="R23" i="35"/>
  <c r="L35" i="35" s="1"/>
  <c r="L23" i="35"/>
  <c r="R35" i="35" s="1"/>
  <c r="R22" i="35"/>
  <c r="L34" i="35" s="1"/>
  <c r="L22" i="35"/>
  <c r="R34" i="35" s="1"/>
  <c r="R21" i="35"/>
  <c r="L21" i="35"/>
  <c r="R33" i="35" s="1"/>
  <c r="R20" i="35"/>
  <c r="L32" i="35" s="1"/>
  <c r="L20" i="35"/>
  <c r="R32" i="35" s="1"/>
  <c r="R19" i="35"/>
  <c r="L31" i="35" s="1"/>
  <c r="L19" i="35"/>
  <c r="R31" i="35" s="1"/>
  <c r="R18" i="35"/>
  <c r="L30" i="35" s="1"/>
  <c r="L18" i="35"/>
  <c r="R30" i="35" s="1"/>
  <c r="R17" i="35"/>
  <c r="L29" i="35" s="1"/>
  <c r="L17" i="35"/>
  <c r="R29" i="35" s="1"/>
  <c r="R16" i="35"/>
  <c r="L16" i="35"/>
  <c r="R28" i="35" s="1"/>
  <c r="R15" i="35"/>
  <c r="L15" i="35"/>
  <c r="R27" i="35" s="1"/>
  <c r="R14" i="35"/>
  <c r="L14" i="35"/>
  <c r="R26" i="35" s="1"/>
  <c r="N42" i="35"/>
  <c r="T42" i="35"/>
  <c r="N43" i="35"/>
  <c r="T43" i="35"/>
  <c r="N44" i="35"/>
  <c r="T44" i="35"/>
  <c r="T41" i="35"/>
  <c r="N41" i="35"/>
  <c r="T40" i="35"/>
  <c r="N40" i="35"/>
  <c r="G23" i="31" l="1"/>
  <c r="G15" i="31"/>
  <c r="E23" i="31" s="1"/>
  <c r="E15" i="31"/>
  <c r="G14" i="31"/>
  <c r="E22" i="31" s="1"/>
  <c r="E14" i="31"/>
  <c r="G22" i="31" s="1"/>
  <c r="G13" i="31"/>
  <c r="E21" i="31" s="1"/>
  <c r="E13" i="31"/>
  <c r="G21" i="31" s="1"/>
  <c r="G12" i="31"/>
  <c r="E20" i="31" s="1"/>
  <c r="E12" i="31"/>
  <c r="G20" i="31" s="1"/>
  <c r="G11" i="31"/>
  <c r="E19" i="31" s="1"/>
  <c r="E11" i="31"/>
  <c r="G19" i="31" s="1"/>
  <c r="G10" i="31"/>
  <c r="E18" i="31" s="1"/>
  <c r="E10" i="31"/>
  <c r="G18" i="31" s="1"/>
  <c r="G33" i="28" l="1"/>
  <c r="E33" i="28"/>
  <c r="G32" i="28"/>
  <c r="E32" i="28"/>
  <c r="G31" i="28"/>
  <c r="E31" i="28"/>
  <c r="G30" i="28"/>
  <c r="E30" i="28"/>
  <c r="G29" i="28"/>
  <c r="E29" i="28"/>
  <c r="G28" i="28"/>
  <c r="E28" i="28"/>
  <c r="G27" i="28"/>
  <c r="E27" i="28"/>
  <c r="G26" i="28"/>
  <c r="E26" i="28"/>
  <c r="G25" i="28"/>
  <c r="E25" i="28"/>
  <c r="G24" i="28"/>
  <c r="E24" i="28"/>
  <c r="G23" i="28"/>
  <c r="E23" i="28"/>
  <c r="G22" i="28"/>
  <c r="E22" i="28"/>
  <c r="G21" i="28"/>
  <c r="E21" i="28"/>
  <c r="G20" i="28"/>
  <c r="E20" i="28"/>
  <c r="G19" i="28"/>
  <c r="E19" i="28"/>
  <c r="G18" i="28"/>
  <c r="E18" i="28"/>
  <c r="G17" i="28"/>
  <c r="E17" i="28"/>
  <c r="G16" i="28"/>
  <c r="E16" i="28"/>
  <c r="G15" i="28"/>
  <c r="E15" i="28"/>
  <c r="G14" i="28"/>
  <c r="E14" i="28"/>
  <c r="G13" i="28"/>
  <c r="E13" i="28"/>
</calcChain>
</file>

<file path=xl/sharedStrings.xml><?xml version="1.0" encoding="utf-8"?>
<sst xmlns="http://schemas.openxmlformats.org/spreadsheetml/2006/main" count="891" uniqueCount="121">
  <si>
    <t>-</t>
  </si>
  <si>
    <t>Sonuç</t>
  </si>
  <si>
    <t>B Takımı</t>
  </si>
  <si>
    <t>A Takımı</t>
  </si>
  <si>
    <t>Saat</t>
  </si>
  <si>
    <t>Salon</t>
  </si>
  <si>
    <t>Tarih</t>
  </si>
  <si>
    <t>Hafta</t>
  </si>
  <si>
    <t>GRUP MAÇLARI 2.DEVRE</t>
  </si>
  <si>
    <t>GRUP MAÇLARI 1.DEVRE</t>
  </si>
  <si>
    <t>(4)</t>
  </si>
  <si>
    <t>(3)</t>
  </si>
  <si>
    <t>(2)</t>
  </si>
  <si>
    <t>(1)</t>
  </si>
  <si>
    <t>TAKIMLAR</t>
  </si>
  <si>
    <t>T.C.
KASTAMONU VALİLİĞİ
Gençlik Hizmetleri ve Spor İl Müdürlüğü
Basketbol Mahalli Lig Fikstürü</t>
  </si>
  <si>
    <t>POLİSGÜCÜ</t>
  </si>
  <si>
    <t>KASTAMONU BASKETBOL (B)</t>
  </si>
  <si>
    <r>
      <t>Not:</t>
    </r>
    <r>
      <rPr>
        <sz val="10"/>
        <rFont val="Times New Roman"/>
        <family val="1"/>
        <charset val="162"/>
      </rPr>
      <t>Tertip Komitesi gerekli gördüğü durumlarda fikstürde değişiklik yapma hakkına sahiptir</t>
    </r>
  </si>
  <si>
    <t>(5)</t>
  </si>
  <si>
    <t>AV</t>
  </si>
  <si>
    <t>M</t>
  </si>
  <si>
    <t>G</t>
  </si>
  <si>
    <t>O</t>
  </si>
  <si>
    <t>TAKIM</t>
  </si>
  <si>
    <t>GSİM SK</t>
  </si>
  <si>
    <t xml:space="preserve">KASTAMONU BASKETBOL (A) </t>
  </si>
  <si>
    <t>(6)</t>
  </si>
  <si>
    <t>KARKAY GSK</t>
  </si>
  <si>
    <t>H.TANDOĞAN S.S.</t>
  </si>
  <si>
    <t>ATATÜRK S.S.</t>
  </si>
  <si>
    <t>(7)</t>
  </si>
  <si>
    <t>İL ÖZEL İDARESİ KHS</t>
  </si>
  <si>
    <t>MERKEZ İ.O. SK</t>
  </si>
  <si>
    <t>MİNİK ERKEK / 2012-2013</t>
  </si>
  <si>
    <t>MİNİK KIZ / 2013-2014</t>
  </si>
  <si>
    <t xml:space="preserve">KASTAMONU BASKETBOL </t>
  </si>
  <si>
    <t>POLİGÜCÜ SK (A)</t>
  </si>
  <si>
    <t>POLİGÜCÜ SK (B)</t>
  </si>
  <si>
    <t>Puan</t>
  </si>
  <si>
    <t>A</t>
  </si>
  <si>
    <t>Y</t>
  </si>
  <si>
    <t>SN</t>
  </si>
  <si>
    <t>Kastamonu Basketbol SK (A)</t>
  </si>
  <si>
    <t>Kastamonu Basketbol SK (B)</t>
  </si>
  <si>
    <t>YILDIZ ERKEK  / 2014-2015</t>
  </si>
  <si>
    <t>Tosya Gençlik Spor İz. SK</t>
  </si>
  <si>
    <t xml:space="preserve">Yolspor </t>
  </si>
  <si>
    <t>Halk Eğitim SK</t>
  </si>
  <si>
    <t>Minik Kız</t>
  </si>
  <si>
    <t>Küçük Kız</t>
  </si>
  <si>
    <t>Küçük Erkek</t>
  </si>
  <si>
    <t>Minik Erkek</t>
  </si>
  <si>
    <t>Yıldız Kız</t>
  </si>
  <si>
    <t>Yıldız Erkek</t>
  </si>
  <si>
    <t>Genç Kız</t>
  </si>
  <si>
    <t>Genç Erkek</t>
  </si>
  <si>
    <t>Büyük Kız</t>
  </si>
  <si>
    <t>Büyük Erkek</t>
  </si>
  <si>
    <t>GENÇ ERKEK  / 2014-2015</t>
  </si>
  <si>
    <t>T.C.
KASTAMONU VALİLİĞİ
Gençlik Hizmetleri ve Spor İl Müdürlüğü
Voleybol Mahalli Lig Fikstürü</t>
  </si>
  <si>
    <t>Taşköprüspor</t>
  </si>
  <si>
    <t>Polisgücü SK</t>
  </si>
  <si>
    <t xml:space="preserve">İneboluspor </t>
  </si>
  <si>
    <t>Doğa GSK</t>
  </si>
  <si>
    <t>İneboluspor</t>
  </si>
  <si>
    <t>12-13-14-15    Mart 2015</t>
  </si>
  <si>
    <t>5-6-7-8                     Mart 2015</t>
  </si>
  <si>
    <t>20-21-22                              Mart 2015</t>
  </si>
  <si>
    <t>24-25                    Mart 2015</t>
  </si>
  <si>
    <t>28-29                  Mart 2015</t>
  </si>
  <si>
    <t>3-4-5                      Nisan 2015</t>
  </si>
  <si>
    <t>A GRUBU</t>
  </si>
  <si>
    <t>B GRUBU</t>
  </si>
  <si>
    <t>1A</t>
  </si>
  <si>
    <t>1B</t>
  </si>
  <si>
    <t>1C</t>
  </si>
  <si>
    <t>1D</t>
  </si>
  <si>
    <t>1E</t>
  </si>
  <si>
    <t xml:space="preserve">GRUP MAÇLARI </t>
  </si>
  <si>
    <t>Maç No</t>
  </si>
  <si>
    <t>Bayrak Koşusu</t>
  </si>
  <si>
    <t xml:space="preserve">Fasulye Torbası </t>
  </si>
  <si>
    <t>Çift Atak Atlama</t>
  </si>
  <si>
    <t>Müsabaka Sonucu</t>
  </si>
  <si>
    <t>Çemberle          İş Birliği</t>
  </si>
  <si>
    <t>Halat Çekme</t>
  </si>
  <si>
    <t>B</t>
  </si>
  <si>
    <t>YF</t>
  </si>
  <si>
    <t>F</t>
  </si>
  <si>
    <t>M.No</t>
  </si>
  <si>
    <t>1F</t>
  </si>
  <si>
    <t>A1</t>
  </si>
  <si>
    <t>B2</t>
  </si>
  <si>
    <t>B1</t>
  </si>
  <si>
    <t>A2</t>
  </si>
  <si>
    <t>1G</t>
  </si>
  <si>
    <t>1H</t>
  </si>
  <si>
    <t>GRUP OYUNLARI</t>
  </si>
  <si>
    <t>SIRALAMA</t>
  </si>
  <si>
    <t>1-</t>
  </si>
  <si>
    <t>2-</t>
  </si>
  <si>
    <t>3-</t>
  </si>
  <si>
    <t>4-</t>
  </si>
  <si>
    <t>5-</t>
  </si>
  <si>
    <t xml:space="preserve">GRUP OYUNLARI </t>
  </si>
  <si>
    <t>O . No</t>
  </si>
  <si>
    <t>AÇIKLAMALAR</t>
  </si>
  <si>
    <t>Katılacak Takım sayısına uygun olarak aşağıda yer alan fikstürlerden birini seçiniz.</t>
  </si>
  <si>
    <t>Takımlar bölümüne kura ile belirlediğiniz şubeleri yerleştiriniz ve çıktı alınız.</t>
  </si>
  <si>
    <t>1 Set üzerinden oynanacak olan oyunları kazanan şubeye X atınız.</t>
  </si>
  <si>
    <t>En sonda yer alan  Müsabaka Sonucuna takımları kazandıkları oyunlaron sayısını yazınız</t>
  </si>
  <si>
    <t>2 li Fikstür İçin Tıklayınız</t>
  </si>
  <si>
    <t>3 li Fikstür İçin Tıklayınız</t>
  </si>
  <si>
    <t>4 li Fikstür İçin Tıklayınız</t>
  </si>
  <si>
    <t>5 li Fikstür İçin Tıklayınız</t>
  </si>
  <si>
    <t>6 li Fikstür İçin Tıklayınız</t>
  </si>
  <si>
    <t>7 li Fikstür İçin Tıklayınız</t>
  </si>
  <si>
    <t>8 li Fikstür İçin Tıklayınız</t>
  </si>
  <si>
    <t>Ana Sayfa İçin Tıklayınız</t>
  </si>
  <si>
    <t>T.C.
KASTAMONU VALİLİĞİ
GSİM-MEM
……………………………………..İLKOKULU İFET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</si>
</sst>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26"/>
      <color rgb="FFFF0000"/>
      <name val="Times New Roman"/>
      <family val="1"/>
      <charset val="162"/>
    </font>
    <font>
      <u/>
      <sz val="12.65"/>
      <color theme="10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20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b/>
      <sz val="8"/>
      <color rgb="FF444444"/>
      <name val="Verdana"/>
      <family val="2"/>
      <charset val="162"/>
    </font>
    <font>
      <b/>
      <sz val="8"/>
      <color rgb="FFFFFFFF"/>
      <name val="Verdana"/>
      <family val="2"/>
      <charset val="162"/>
    </font>
    <font>
      <sz val="8"/>
      <color rgb="FF444444"/>
      <name val="Verdana"/>
      <family val="2"/>
      <charset val="162"/>
    </font>
    <font>
      <u/>
      <sz val="12.65"/>
      <color theme="4" tint="0.59999389629810485"/>
      <name val="Calibri"/>
      <family val="2"/>
      <charset val="162"/>
    </font>
    <font>
      <sz val="8"/>
      <color theme="4" tint="0.59999389629810485"/>
      <name val="Verdana"/>
      <family val="2"/>
      <charset val="162"/>
    </font>
    <font>
      <b/>
      <sz val="8"/>
      <color theme="4" tint="0.59999389629810485"/>
      <name val="Verdana"/>
      <family val="2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7"/>
      <color rgb="FF00206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8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theme="0"/>
      <name val="Times New Roman"/>
      <family val="1"/>
      <charset val="162"/>
    </font>
    <font>
      <sz val="14"/>
      <color theme="0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1"/>
        <bgColor indexed="64"/>
      </patternFill>
    </fill>
    <fill>
      <patternFill patternType="solid">
        <fgColor rgb="FFFF9019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 style="thin">
        <color theme="4" tint="0.59999389629810485"/>
      </right>
      <top style="medium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medium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indexed="64"/>
      </right>
      <top style="medium">
        <color indexed="64"/>
      </top>
      <bottom style="thin">
        <color theme="4" tint="0.59999389629810485"/>
      </bottom>
      <diagonal/>
    </border>
    <border>
      <left style="medium">
        <color indexed="64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 style="thin">
        <color theme="4" tint="0.59999389629810485"/>
      </left>
      <right style="medium">
        <color indexed="64"/>
      </right>
      <top style="thin">
        <color theme="4" tint="0.5999938962981048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thin">
        <color theme="4" tint="0.59999389629810485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/>
      <top style="thin">
        <color theme="4" tint="0.59999389629810485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59999389629810485"/>
      </top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medium">
        <color indexed="64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59999389629810485"/>
      </right>
      <top style="medium">
        <color indexed="64"/>
      </top>
      <bottom/>
      <diagonal/>
    </border>
    <border>
      <left style="thin">
        <color theme="4" tint="0.599993896298104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4" fillId="0" borderId="0" xfId="1" applyFont="1" applyBorder="1"/>
    <xf numFmtId="0" fontId="3" fillId="3" borderId="4" xfId="1" applyFont="1" applyFill="1" applyBorder="1" applyAlignment="1">
      <alignment horizontal="center" vertical="center"/>
    </xf>
    <xf numFmtId="20" fontId="4" fillId="2" borderId="2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20" fontId="4" fillId="2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 wrapText="1"/>
    </xf>
    <xf numFmtId="0" fontId="3" fillId="0" borderId="0" xfId="1" applyFont="1" applyBorder="1" applyAlignment="1"/>
    <xf numFmtId="0" fontId="4" fillId="0" borderId="0" xfId="1" applyFont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0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14" fontId="14" fillId="2" borderId="2" xfId="1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20" fontId="15" fillId="2" borderId="2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4" fontId="14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6" fillId="2" borderId="23" xfId="1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23" fillId="12" borderId="2" xfId="1" applyFont="1" applyFill="1" applyBorder="1" applyAlignment="1">
      <alignment vertical="center"/>
    </xf>
    <xf numFmtId="0" fontId="16" fillId="0" borderId="2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3" fillId="8" borderId="32" xfId="1" applyFont="1" applyFill="1" applyBorder="1" applyAlignment="1">
      <alignment horizontal="center" vertical="center" wrapText="1"/>
    </xf>
    <xf numFmtId="0" fontId="23" fillId="8" borderId="34" xfId="1" applyFont="1" applyFill="1" applyBorder="1" applyAlignment="1">
      <alignment horizontal="center" vertical="center" wrapText="1"/>
    </xf>
    <xf numFmtId="0" fontId="14" fillId="2" borderId="23" xfId="1" applyNumberFormat="1" applyFont="1" applyFill="1" applyBorder="1" applyAlignment="1">
      <alignment horizontal="center" vertical="center" wrapText="1"/>
    </xf>
    <xf numFmtId="0" fontId="16" fillId="2" borderId="36" xfId="1" applyNumberFormat="1" applyFont="1" applyFill="1" applyBorder="1" applyAlignment="1">
      <alignment horizontal="center" vertical="center"/>
    </xf>
    <xf numFmtId="0" fontId="14" fillId="2" borderId="38" xfId="1" applyNumberFormat="1" applyFont="1" applyFill="1" applyBorder="1" applyAlignment="1">
      <alignment horizontal="center" vertical="center" wrapText="1"/>
    </xf>
    <xf numFmtId="0" fontId="16" fillId="2" borderId="39" xfId="1" applyNumberFormat="1" applyFont="1" applyFill="1" applyBorder="1" applyAlignment="1">
      <alignment horizontal="center" vertical="center"/>
    </xf>
    <xf numFmtId="0" fontId="14" fillId="2" borderId="35" xfId="1" applyNumberFormat="1" applyFont="1" applyFill="1" applyBorder="1" applyAlignment="1">
      <alignment horizontal="center" vertical="center" wrapText="1"/>
    </xf>
    <xf numFmtId="0" fontId="14" fillId="2" borderId="36" xfId="1" applyNumberFormat="1" applyFont="1" applyFill="1" applyBorder="1" applyAlignment="1">
      <alignment horizontal="center" vertical="center" wrapText="1"/>
    </xf>
    <xf numFmtId="0" fontId="14" fillId="2" borderId="37" xfId="1" applyNumberFormat="1" applyFont="1" applyFill="1" applyBorder="1" applyAlignment="1">
      <alignment horizontal="center" vertical="center" wrapText="1"/>
    </xf>
    <xf numFmtId="0" fontId="14" fillId="2" borderId="39" xfId="1" applyNumberFormat="1" applyFont="1" applyFill="1" applyBorder="1" applyAlignment="1">
      <alignment horizontal="center" vertical="center" wrapText="1"/>
    </xf>
    <xf numFmtId="0" fontId="14" fillId="2" borderId="35" xfId="1" applyNumberFormat="1" applyFont="1" applyFill="1" applyBorder="1" applyAlignment="1">
      <alignment horizontal="center" vertical="center"/>
    </xf>
    <xf numFmtId="0" fontId="14" fillId="2" borderId="37" xfId="1" applyNumberFormat="1" applyFont="1" applyFill="1" applyBorder="1" applyAlignment="1">
      <alignment horizontal="center" vertical="center"/>
    </xf>
    <xf numFmtId="16" fontId="14" fillId="2" borderId="39" xfId="1" applyNumberFormat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 wrapText="1"/>
    </xf>
    <xf numFmtId="0" fontId="14" fillId="2" borderId="4" xfId="1" applyNumberFormat="1" applyFont="1" applyFill="1" applyBorder="1" applyAlignment="1">
      <alignment horizontal="center" vertical="center" wrapText="1"/>
    </xf>
    <xf numFmtId="0" fontId="14" fillId="2" borderId="6" xfId="1" applyNumberFormat="1" applyFont="1" applyFill="1" applyBorder="1" applyAlignment="1">
      <alignment horizontal="center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8" xfId="1" applyNumberFormat="1" applyFont="1" applyFill="1" applyBorder="1" applyAlignment="1">
      <alignment horizontal="center" vertical="center" wrapText="1"/>
    </xf>
    <xf numFmtId="0" fontId="14" fillId="2" borderId="9" xfId="1" applyNumberFormat="1" applyFont="1" applyFill="1" applyBorder="1" applyAlignment="1">
      <alignment horizontal="center" vertical="center" wrapText="1"/>
    </xf>
    <xf numFmtId="0" fontId="14" fillId="2" borderId="4" xfId="1" applyNumberFormat="1" applyFont="1" applyFill="1" applyBorder="1" applyAlignment="1">
      <alignment horizontal="center" vertical="center"/>
    </xf>
    <xf numFmtId="0" fontId="16" fillId="2" borderId="6" xfId="1" applyNumberFormat="1" applyFont="1" applyFill="1" applyBorder="1" applyAlignment="1">
      <alignment horizontal="center" vertical="center"/>
    </xf>
    <xf numFmtId="0" fontId="14" fillId="2" borderId="7" xfId="1" applyNumberFormat="1" applyFont="1" applyFill="1" applyBorder="1" applyAlignment="1">
      <alignment horizontal="center" vertical="center"/>
    </xf>
    <xf numFmtId="0" fontId="16" fillId="2" borderId="9" xfId="1" applyNumberFormat="1" applyFont="1" applyFill="1" applyBorder="1" applyAlignment="1">
      <alignment horizontal="center" vertical="center"/>
    </xf>
    <xf numFmtId="0" fontId="23" fillId="8" borderId="3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16" fontId="14" fillId="2" borderId="9" xfId="1" applyNumberFormat="1" applyFont="1" applyFill="1" applyBorder="1" applyAlignment="1">
      <alignment horizontal="center" vertical="center" wrapText="1"/>
    </xf>
    <xf numFmtId="0" fontId="14" fillId="2" borderId="13" xfId="1" applyNumberFormat="1" applyFont="1" applyFill="1" applyBorder="1" applyAlignment="1">
      <alignment horizontal="center" vertical="center" wrapText="1"/>
    </xf>
    <xf numFmtId="0" fontId="14" fillId="2" borderId="56" xfId="1" applyNumberFormat="1" applyFont="1" applyFill="1" applyBorder="1" applyAlignment="1">
      <alignment horizontal="center" vertical="center" wrapText="1"/>
    </xf>
    <xf numFmtId="0" fontId="14" fillId="2" borderId="10" xfId="1" applyNumberFormat="1" applyFont="1" applyFill="1" applyBorder="1" applyAlignment="1">
      <alignment horizontal="center" vertical="center" wrapText="1"/>
    </xf>
    <xf numFmtId="0" fontId="14" fillId="2" borderId="13" xfId="1" applyNumberFormat="1" applyFont="1" applyFill="1" applyBorder="1" applyAlignment="1">
      <alignment horizontal="center" vertical="center"/>
    </xf>
    <xf numFmtId="0" fontId="16" fillId="2" borderId="56" xfId="1" applyNumberFormat="1" applyFont="1" applyFill="1" applyBorder="1" applyAlignment="1">
      <alignment horizontal="center" vertical="center"/>
    </xf>
    <xf numFmtId="12" fontId="14" fillId="2" borderId="56" xfId="1" applyNumberFormat="1" applyFont="1" applyFill="1" applyBorder="1" applyAlignment="1">
      <alignment horizontal="center" vertical="center" wrapText="1"/>
    </xf>
    <xf numFmtId="0" fontId="14" fillId="2" borderId="51" xfId="1" applyNumberFormat="1" applyFont="1" applyFill="1" applyBorder="1" applyAlignment="1">
      <alignment horizontal="center" vertical="center" wrapText="1"/>
    </xf>
    <xf numFmtId="0" fontId="14" fillId="2" borderId="52" xfId="1" applyNumberFormat="1" applyFont="1" applyFill="1" applyBorder="1" applyAlignment="1">
      <alignment horizontal="center" vertical="center" wrapText="1"/>
    </xf>
    <xf numFmtId="0" fontId="14" fillId="2" borderId="47" xfId="1" applyNumberFormat="1" applyFont="1" applyFill="1" applyBorder="1" applyAlignment="1">
      <alignment horizontal="center" vertical="center" wrapText="1"/>
    </xf>
    <xf numFmtId="0" fontId="14" fillId="2" borderId="51" xfId="1" applyNumberFormat="1" applyFont="1" applyFill="1" applyBorder="1" applyAlignment="1">
      <alignment horizontal="center" vertical="center"/>
    </xf>
    <xf numFmtId="0" fontId="16" fillId="2" borderId="52" xfId="1" applyNumberFormat="1" applyFont="1" applyFill="1" applyBorder="1" applyAlignment="1">
      <alignment horizontal="center" vertical="center"/>
    </xf>
    <xf numFmtId="12" fontId="14" fillId="2" borderId="52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4" fillId="0" borderId="4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5" fillId="7" borderId="4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4" fontId="6" fillId="2" borderId="10" xfId="1" applyNumberFormat="1" applyFont="1" applyFill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center" vertical="center" wrapText="1"/>
    </xf>
    <xf numFmtId="0" fontId="4" fillId="0" borderId="18" xfId="1" quotePrefix="1" applyFont="1" applyBorder="1" applyAlignment="1">
      <alignment horizontal="center" vertical="center"/>
    </xf>
    <xf numFmtId="0" fontId="4" fillId="0" borderId="21" xfId="1" quotePrefix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 wrapText="1"/>
    </xf>
    <xf numFmtId="0" fontId="29" fillId="0" borderId="61" xfId="1" applyFont="1" applyFill="1" applyBorder="1" applyAlignment="1">
      <alignment horizontal="center" vertical="center"/>
    </xf>
    <xf numFmtId="0" fontId="29" fillId="0" borderId="63" xfId="1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63" xfId="0" applyFont="1" applyBorder="1" applyAlignment="1">
      <alignment horizontal="left" vertical="center"/>
    </xf>
    <xf numFmtId="0" fontId="28" fillId="0" borderId="63" xfId="0" applyFont="1" applyBorder="1" applyAlignment="1">
      <alignment horizontal="center"/>
    </xf>
    <xf numFmtId="0" fontId="27" fillId="4" borderId="61" xfId="1" applyFont="1" applyFill="1" applyBorder="1" applyAlignment="1">
      <alignment horizontal="center" vertical="center"/>
    </xf>
    <xf numFmtId="0" fontId="27" fillId="4" borderId="6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30" fillId="12" borderId="65" xfId="2" applyFont="1" applyFill="1" applyBorder="1" applyAlignment="1" applyProtection="1">
      <alignment horizontal="center" vertical="center" wrapText="1"/>
    </xf>
    <xf numFmtId="0" fontId="30" fillId="12" borderId="66" xfId="2" applyFont="1" applyFill="1" applyBorder="1" applyAlignment="1" applyProtection="1">
      <alignment horizontal="center" vertical="center" wrapText="1"/>
    </xf>
    <xf numFmtId="0" fontId="30" fillId="12" borderId="54" xfId="2" applyFont="1" applyFill="1" applyBorder="1" applyAlignment="1" applyProtection="1">
      <alignment horizontal="center" vertical="center" wrapText="1"/>
    </xf>
    <xf numFmtId="0" fontId="30" fillId="12" borderId="67" xfId="2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left"/>
    </xf>
    <xf numFmtId="164" fontId="14" fillId="0" borderId="57" xfId="1" applyNumberFormat="1" applyFont="1" applyFill="1" applyBorder="1" applyAlignment="1">
      <alignment horizontal="center" vertical="center" wrapText="1"/>
    </xf>
    <xf numFmtId="164" fontId="14" fillId="0" borderId="58" xfId="1" applyNumberFormat="1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24" fillId="4" borderId="20" xfId="1" applyFont="1" applyFill="1" applyBorder="1" applyAlignment="1">
      <alignment horizontal="center" vertical="center"/>
    </xf>
    <xf numFmtId="0" fontId="24" fillId="4" borderId="19" xfId="1" applyFont="1" applyFill="1" applyBorder="1" applyAlignment="1">
      <alignment horizontal="center" vertical="center"/>
    </xf>
    <xf numFmtId="0" fontId="24" fillId="4" borderId="64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24" fillId="4" borderId="13" xfId="1" applyFont="1" applyFill="1" applyBorder="1" applyAlignment="1">
      <alignment horizontal="center" vertical="center"/>
    </xf>
    <xf numFmtId="0" fontId="24" fillId="4" borderId="10" xfId="1" applyFont="1" applyFill="1" applyBorder="1" applyAlignment="1">
      <alignment horizontal="center" vertical="center"/>
    </xf>
    <xf numFmtId="0" fontId="24" fillId="4" borderId="56" xfId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31" fillId="12" borderId="65" xfId="2" applyFont="1" applyFill="1" applyBorder="1" applyAlignment="1" applyProtection="1">
      <alignment horizontal="center" vertical="center" wrapText="1"/>
    </xf>
    <xf numFmtId="0" fontId="31" fillId="12" borderId="66" xfId="2" applyFont="1" applyFill="1" applyBorder="1" applyAlignment="1" applyProtection="1">
      <alignment horizontal="center" vertical="center" wrapText="1"/>
    </xf>
    <xf numFmtId="0" fontId="31" fillId="12" borderId="54" xfId="2" applyFont="1" applyFill="1" applyBorder="1" applyAlignment="1" applyProtection="1">
      <alignment horizontal="center" vertical="center" wrapText="1"/>
    </xf>
    <xf numFmtId="0" fontId="31" fillId="12" borderId="67" xfId="2" applyFont="1" applyFill="1" applyBorder="1" applyAlignment="1" applyProtection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6" xfId="1" applyNumberFormat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24" fillId="4" borderId="4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4" fillId="4" borderId="6" xfId="1" applyFont="1" applyFill="1" applyBorder="1" applyAlignment="1">
      <alignment horizontal="center" vertical="center"/>
    </xf>
    <xf numFmtId="0" fontId="23" fillId="8" borderId="61" xfId="1" applyFont="1" applyFill="1" applyBorder="1" applyAlignment="1">
      <alignment horizontal="center" vertical="center" wrapText="1"/>
    </xf>
    <xf numFmtId="0" fontId="23" fillId="8" borderId="63" xfId="1" applyFont="1" applyFill="1" applyBorder="1" applyAlignment="1">
      <alignment horizontal="center" vertical="center" wrapText="1"/>
    </xf>
    <xf numFmtId="0" fontId="23" fillId="8" borderId="62" xfId="1" applyFont="1" applyFill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3" fillId="8" borderId="59" xfId="1" applyFont="1" applyFill="1" applyBorder="1" applyAlignment="1">
      <alignment horizontal="center" vertical="center" wrapText="1"/>
    </xf>
    <xf numFmtId="0" fontId="23" fillId="8" borderId="60" xfId="1" applyFont="1" applyFill="1" applyBorder="1" applyAlignment="1">
      <alignment horizontal="center" vertical="center" wrapText="1"/>
    </xf>
    <xf numFmtId="0" fontId="24" fillId="4" borderId="35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36" xfId="1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24" fillId="4" borderId="48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horizontal="center" vertical="center"/>
    </xf>
    <xf numFmtId="0" fontId="24" fillId="4" borderId="50" xfId="1" applyFont="1" applyFill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164" fontId="25" fillId="0" borderId="7" xfId="1" applyNumberFormat="1" applyFont="1" applyFill="1" applyBorder="1" applyAlignment="1">
      <alignment horizontal="center" vertical="center" wrapText="1"/>
    </xf>
    <xf numFmtId="164" fontId="25" fillId="0" borderId="9" xfId="1" applyNumberFormat="1" applyFont="1" applyFill="1" applyBorder="1" applyAlignment="1">
      <alignment horizontal="center" vertical="center" wrapText="1"/>
    </xf>
    <xf numFmtId="164" fontId="25" fillId="0" borderId="18" xfId="1" applyNumberFormat="1" applyFont="1" applyFill="1" applyBorder="1" applyAlignment="1">
      <alignment horizontal="center" vertical="center" wrapText="1"/>
    </xf>
    <xf numFmtId="164" fontId="25" fillId="0" borderId="17" xfId="1" applyNumberFormat="1" applyFont="1" applyFill="1" applyBorder="1" applyAlignment="1">
      <alignment horizontal="center" vertical="center" wrapText="1"/>
    </xf>
    <xf numFmtId="0" fontId="24" fillId="4" borderId="61" xfId="1" applyFont="1" applyFill="1" applyBorder="1" applyAlignment="1">
      <alignment horizontal="center" vertical="center"/>
    </xf>
    <xf numFmtId="0" fontId="24" fillId="4" borderId="63" xfId="1" applyFont="1" applyFill="1" applyBorder="1" applyAlignment="1">
      <alignment horizontal="center" vertical="center"/>
    </xf>
    <xf numFmtId="0" fontId="24" fillId="4" borderId="62" xfId="1" applyFont="1" applyFill="1" applyBorder="1" applyAlignment="1">
      <alignment horizontal="center" vertical="center"/>
    </xf>
    <xf numFmtId="0" fontId="23" fillId="8" borderId="40" xfId="1" applyFont="1" applyFill="1" applyBorder="1" applyAlignment="1">
      <alignment horizontal="center" vertical="center" wrapText="1"/>
    </xf>
    <xf numFmtId="0" fontId="23" fillId="8" borderId="41" xfId="1" applyFont="1" applyFill="1" applyBorder="1" applyAlignment="1">
      <alignment horizontal="center" vertical="center" wrapText="1"/>
    </xf>
    <xf numFmtId="0" fontId="23" fillId="8" borderId="42" xfId="1" applyFont="1" applyFill="1" applyBorder="1" applyAlignment="1">
      <alignment horizontal="center" vertical="center" wrapText="1"/>
    </xf>
    <xf numFmtId="164" fontId="14" fillId="0" borderId="43" xfId="1" applyNumberFormat="1" applyFont="1" applyFill="1" applyBorder="1" applyAlignment="1">
      <alignment horizontal="center" vertical="center" wrapText="1"/>
    </xf>
    <xf numFmtId="164" fontId="14" fillId="0" borderId="44" xfId="1" applyNumberFormat="1" applyFont="1" applyFill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164" fontId="14" fillId="0" borderId="45" xfId="1" applyNumberFormat="1" applyFont="1" applyFill="1" applyBorder="1" applyAlignment="1">
      <alignment horizontal="center" vertical="center" wrapText="1"/>
    </xf>
    <xf numFmtId="164" fontId="14" fillId="0" borderId="46" xfId="1" applyNumberFormat="1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/>
    </xf>
    <xf numFmtId="0" fontId="12" fillId="8" borderId="23" xfId="1" applyFont="1" applyFill="1" applyBorder="1" applyAlignment="1">
      <alignment horizontal="center" vertical="center"/>
    </xf>
    <xf numFmtId="0" fontId="23" fillId="8" borderId="23" xfId="1" applyFont="1" applyFill="1" applyBorder="1" applyAlignment="1">
      <alignment horizontal="center" vertical="center"/>
    </xf>
    <xf numFmtId="14" fontId="15" fillId="2" borderId="23" xfId="1" applyNumberFormat="1" applyFont="1" applyFill="1" applyBorder="1" applyAlignment="1">
      <alignment horizontal="center" vertical="center" wrapText="1"/>
    </xf>
    <xf numFmtId="20" fontId="15" fillId="2" borderId="23" xfId="1" applyNumberFormat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14" fontId="14" fillId="2" borderId="23" xfId="1" applyNumberFormat="1" applyFont="1" applyFill="1" applyBorder="1" applyAlignment="1">
      <alignment horizontal="center" vertical="center" wrapText="1"/>
    </xf>
    <xf numFmtId="20" fontId="15" fillId="0" borderId="23" xfId="1" applyNumberFormat="1" applyFont="1" applyFill="1" applyBorder="1" applyAlignment="1">
      <alignment horizontal="center" vertical="center" wrapText="1"/>
    </xf>
    <xf numFmtId="14" fontId="15" fillId="0" borderId="23" xfId="1" applyNumberFormat="1" applyFont="1" applyFill="1" applyBorder="1" applyAlignment="1">
      <alignment horizontal="center" vertical="center" wrapText="1"/>
    </xf>
    <xf numFmtId="20" fontId="15" fillId="0" borderId="23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9" fillId="0" borderId="23" xfId="2" applyFill="1" applyBorder="1" applyAlignment="1" applyProtection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/>
    </xf>
    <xf numFmtId="0" fontId="20" fillId="9" borderId="23" xfId="2" applyFont="1" applyFill="1" applyBorder="1" applyAlignment="1" applyProtection="1">
      <alignment horizontal="center" vertical="center"/>
    </xf>
    <xf numFmtId="0" fontId="17" fillId="9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3" fillId="8" borderId="23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0</xdr:row>
      <xdr:rowOff>161925</xdr:rowOff>
    </xdr:from>
    <xdr:to>
      <xdr:col>9</xdr:col>
      <xdr:colOff>141514</xdr:colOff>
      <xdr:row>0</xdr:row>
      <xdr:rowOff>704850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48400" y="161925"/>
          <a:ext cx="82731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304668</xdr:colOff>
      <xdr:row>0</xdr:row>
      <xdr:rowOff>85724</xdr:rowOff>
    </xdr:from>
    <xdr:to>
      <xdr:col>1</xdr:col>
      <xdr:colOff>247650</xdr:colOff>
      <xdr:row>0</xdr:row>
      <xdr:rowOff>687271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04668" y="85724"/>
          <a:ext cx="419232" cy="601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9525</xdr:colOff>
      <xdr:row>19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772400" y="2495550"/>
          <a:ext cx="1228725" cy="18097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196912</xdr:colOff>
      <xdr:row>0</xdr:row>
      <xdr:rowOff>89298</xdr:rowOff>
    </xdr:from>
    <xdr:to>
      <xdr:col>24</xdr:col>
      <xdr:colOff>94256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739" y="89298"/>
          <a:ext cx="578748" cy="576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828674</xdr:colOff>
      <xdr:row>0</xdr:row>
      <xdr:rowOff>190500</xdr:rowOff>
    </xdr:from>
    <xdr:to>
      <xdr:col>7</xdr:col>
      <xdr:colOff>152399</xdr:colOff>
      <xdr:row>0</xdr:row>
      <xdr:rowOff>723900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53099" y="190500"/>
          <a:ext cx="1057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1</xdr:col>
      <xdr:colOff>476382</xdr:colOff>
      <xdr:row>0</xdr:row>
      <xdr:rowOff>742950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71475" y="114300"/>
          <a:ext cx="581157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9525</xdr:colOff>
      <xdr:row>15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858125" y="2095500"/>
          <a:ext cx="1228725" cy="1609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20052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26068</xdr:colOff>
      <xdr:row>3</xdr:row>
      <xdr:rowOff>145382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68" cy="7168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SheetLayoutView="100" workbookViewId="0">
      <selection activeCell="A2" sqref="A2:J33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14" customWidth="1"/>
    <col min="4" max="4" width="7.42578125" style="1" customWidth="1"/>
    <col min="5" max="5" width="26.28515625" style="1" customWidth="1"/>
    <col min="6" max="6" width="1.28515625" style="1" customWidth="1"/>
    <col min="7" max="7" width="26.28515625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10" ht="60.75" customHeight="1" x14ac:dyDescent="0.2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25.5" customHeight="1" x14ac:dyDescent="0.35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s="10" customFormat="1" ht="15.75" customHeight="1" x14ac:dyDescent="0.25">
      <c r="A3" s="98" t="s">
        <v>14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s="10" customFormat="1" ht="15.75" customHeight="1" x14ac:dyDescent="0.25">
      <c r="A4" s="88" t="s">
        <v>13</v>
      </c>
      <c r="B4" s="89"/>
      <c r="C4" s="90" t="s">
        <v>17</v>
      </c>
      <c r="D4" s="90"/>
      <c r="E4" s="90"/>
      <c r="F4" s="90"/>
      <c r="G4" s="90"/>
      <c r="H4" s="90"/>
      <c r="I4" s="90"/>
      <c r="J4" s="91"/>
    </row>
    <row r="5" spans="1:10" s="10" customFormat="1" ht="15.75" customHeight="1" x14ac:dyDescent="0.25">
      <c r="A5" s="88" t="s">
        <v>12</v>
      </c>
      <c r="B5" s="89"/>
      <c r="C5" s="90" t="s">
        <v>16</v>
      </c>
      <c r="D5" s="90"/>
      <c r="E5" s="90"/>
      <c r="F5" s="90"/>
      <c r="G5" s="90"/>
      <c r="H5" s="90"/>
      <c r="I5" s="90"/>
      <c r="J5" s="91"/>
    </row>
    <row r="6" spans="1:10" s="10" customFormat="1" ht="15.75" customHeight="1" x14ac:dyDescent="0.25">
      <c r="A6" s="88" t="s">
        <v>11</v>
      </c>
      <c r="B6" s="89"/>
      <c r="C6" s="90" t="s">
        <v>33</v>
      </c>
      <c r="D6" s="90"/>
      <c r="E6" s="90"/>
      <c r="F6" s="90"/>
      <c r="G6" s="90"/>
      <c r="H6" s="90"/>
      <c r="I6" s="90"/>
      <c r="J6" s="91"/>
    </row>
    <row r="7" spans="1:10" s="10" customFormat="1" ht="15.75" customHeight="1" x14ac:dyDescent="0.25">
      <c r="A7" s="88" t="s">
        <v>10</v>
      </c>
      <c r="B7" s="89"/>
      <c r="C7" s="90" t="s">
        <v>26</v>
      </c>
      <c r="D7" s="90"/>
      <c r="E7" s="90"/>
      <c r="F7" s="90"/>
      <c r="G7" s="90"/>
      <c r="H7" s="90"/>
      <c r="I7" s="90"/>
      <c r="J7" s="91"/>
    </row>
    <row r="8" spans="1:10" s="10" customFormat="1" ht="15.75" customHeight="1" x14ac:dyDescent="0.25">
      <c r="A8" s="88" t="s">
        <v>19</v>
      </c>
      <c r="B8" s="89"/>
      <c r="C8" s="90" t="s">
        <v>28</v>
      </c>
      <c r="D8" s="90"/>
      <c r="E8" s="90"/>
      <c r="F8" s="90"/>
      <c r="G8" s="90"/>
      <c r="H8" s="90"/>
      <c r="I8" s="90"/>
      <c r="J8" s="91"/>
    </row>
    <row r="9" spans="1:10" s="10" customFormat="1" ht="15.75" customHeight="1" x14ac:dyDescent="0.25">
      <c r="A9" s="107" t="s">
        <v>27</v>
      </c>
      <c r="B9" s="108"/>
      <c r="C9" s="109" t="s">
        <v>25</v>
      </c>
      <c r="D9" s="110"/>
      <c r="E9" s="110"/>
      <c r="F9" s="110"/>
      <c r="G9" s="110"/>
      <c r="H9" s="110"/>
      <c r="I9" s="110"/>
      <c r="J9" s="111"/>
    </row>
    <row r="10" spans="1:10" s="10" customFormat="1" ht="15.75" customHeight="1" x14ac:dyDescent="0.25">
      <c r="A10" s="107" t="s">
        <v>31</v>
      </c>
      <c r="B10" s="108"/>
      <c r="C10" s="109" t="s">
        <v>32</v>
      </c>
      <c r="D10" s="110"/>
      <c r="E10" s="110"/>
      <c r="F10" s="110"/>
      <c r="G10" s="110"/>
      <c r="H10" s="110"/>
      <c r="I10" s="110"/>
      <c r="J10" s="111"/>
    </row>
    <row r="11" spans="1:10" s="10" customFormat="1" ht="15.75" customHeight="1" x14ac:dyDescent="0.25">
      <c r="A11" s="98" t="s">
        <v>9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0" s="10" customFormat="1" ht="15.75" customHeight="1" x14ac:dyDescent="0.25">
      <c r="A12" s="2" t="s">
        <v>7</v>
      </c>
      <c r="B12" s="20" t="s">
        <v>6</v>
      </c>
      <c r="C12" s="20" t="s">
        <v>5</v>
      </c>
      <c r="D12" s="20" t="s">
        <v>4</v>
      </c>
      <c r="E12" s="20" t="s">
        <v>3</v>
      </c>
      <c r="F12" s="20"/>
      <c r="G12" s="20" t="s">
        <v>2</v>
      </c>
      <c r="H12" s="112" t="s">
        <v>1</v>
      </c>
      <c r="I12" s="112"/>
      <c r="J12" s="113"/>
    </row>
    <row r="13" spans="1:10" s="10" customFormat="1" ht="15.75" customHeight="1" x14ac:dyDescent="0.25">
      <c r="A13" s="101">
        <v>1</v>
      </c>
      <c r="B13" s="104">
        <v>41415</v>
      </c>
      <c r="C13" s="18" t="s">
        <v>29</v>
      </c>
      <c r="D13" s="3">
        <v>0.70833333333333337</v>
      </c>
      <c r="E13" s="6" t="str">
        <f>C4</f>
        <v>KASTAMONU BASKETBOL (B)</v>
      </c>
      <c r="F13" s="6" t="s">
        <v>0</v>
      </c>
      <c r="G13" s="6" t="str">
        <f>C9</f>
        <v>GSİM SK</v>
      </c>
      <c r="H13" s="11"/>
      <c r="I13" s="12" t="s">
        <v>0</v>
      </c>
      <c r="J13" s="13"/>
    </row>
    <row r="14" spans="1:10" s="10" customFormat="1" ht="15.75" customHeight="1" x14ac:dyDescent="0.25">
      <c r="A14" s="102"/>
      <c r="B14" s="105"/>
      <c r="C14" s="18" t="s">
        <v>29</v>
      </c>
      <c r="D14" s="3">
        <v>0.75</v>
      </c>
      <c r="E14" s="6" t="str">
        <f>C5</f>
        <v>POLİSGÜCÜ</v>
      </c>
      <c r="F14" s="6" t="s">
        <v>0</v>
      </c>
      <c r="G14" s="6" t="str">
        <f>C8</f>
        <v>KARKAY GSK</v>
      </c>
      <c r="H14" s="11"/>
      <c r="I14" s="12" t="s">
        <v>0</v>
      </c>
      <c r="J14" s="13"/>
    </row>
    <row r="15" spans="1:10" s="10" customFormat="1" ht="15.75" customHeight="1" x14ac:dyDescent="0.25">
      <c r="A15" s="103"/>
      <c r="B15" s="106"/>
      <c r="C15" s="18" t="s">
        <v>29</v>
      </c>
      <c r="D15" s="3">
        <v>0.79166666666666696</v>
      </c>
      <c r="E15" s="6" t="str">
        <f>C6</f>
        <v>MERKEZ İ.O. SK</v>
      </c>
      <c r="F15" s="6" t="s">
        <v>0</v>
      </c>
      <c r="G15" s="6" t="str">
        <f>C7</f>
        <v xml:space="preserve">KASTAMONU BASKETBOL (A) </v>
      </c>
      <c r="H15" s="11"/>
      <c r="I15" s="12" t="s">
        <v>0</v>
      </c>
      <c r="J15" s="13"/>
    </row>
    <row r="16" spans="1:10" s="10" customFormat="1" ht="15.75" customHeight="1" x14ac:dyDescent="0.25">
      <c r="A16" s="101">
        <v>2</v>
      </c>
      <c r="B16" s="104">
        <v>41417</v>
      </c>
      <c r="C16" s="18" t="s">
        <v>29</v>
      </c>
      <c r="D16" s="3">
        <v>0.70833333333333337</v>
      </c>
      <c r="E16" s="6" t="str">
        <f>C10</f>
        <v>İL ÖZEL İDARESİ KHS</v>
      </c>
      <c r="F16" s="6" t="s">
        <v>0</v>
      </c>
      <c r="G16" s="6" t="str">
        <f>C8</f>
        <v>KARKAY GSK</v>
      </c>
      <c r="H16" s="11"/>
      <c r="I16" s="12" t="s">
        <v>0</v>
      </c>
      <c r="J16" s="13"/>
    </row>
    <row r="17" spans="1:10" s="10" customFormat="1" ht="15.75" customHeight="1" x14ac:dyDescent="0.25">
      <c r="A17" s="102"/>
      <c r="B17" s="105"/>
      <c r="C17" s="18" t="s">
        <v>29</v>
      </c>
      <c r="D17" s="3">
        <v>0.75</v>
      </c>
      <c r="E17" s="6" t="str">
        <f>C4</f>
        <v>KASTAMONU BASKETBOL (B)</v>
      </c>
      <c r="F17" s="6" t="s">
        <v>0</v>
      </c>
      <c r="G17" s="6" t="str">
        <f>C7</f>
        <v xml:space="preserve">KASTAMONU BASKETBOL (A) </v>
      </c>
      <c r="H17" s="11"/>
      <c r="I17" s="12" t="s">
        <v>0</v>
      </c>
      <c r="J17" s="13"/>
    </row>
    <row r="18" spans="1:10" s="10" customFormat="1" ht="15.75" customHeight="1" x14ac:dyDescent="0.25">
      <c r="A18" s="103"/>
      <c r="B18" s="106"/>
      <c r="C18" s="18" t="s">
        <v>29</v>
      </c>
      <c r="D18" s="3">
        <v>0.79166666666666696</v>
      </c>
      <c r="E18" s="6" t="str">
        <f>C5</f>
        <v>POLİSGÜCÜ</v>
      </c>
      <c r="F18" s="6" t="s">
        <v>0</v>
      </c>
      <c r="G18" s="6" t="str">
        <f>C6</f>
        <v>MERKEZ İ.O. SK</v>
      </c>
      <c r="H18" s="11"/>
      <c r="I18" s="12" t="s">
        <v>0</v>
      </c>
      <c r="J18" s="13"/>
    </row>
    <row r="19" spans="1:10" s="10" customFormat="1" ht="15.75" customHeight="1" x14ac:dyDescent="0.25">
      <c r="A19" s="101">
        <v>3</v>
      </c>
      <c r="B19" s="104">
        <v>41421</v>
      </c>
      <c r="C19" s="18" t="s">
        <v>29</v>
      </c>
      <c r="D19" s="3">
        <v>0.70833333333333337</v>
      </c>
      <c r="E19" s="6" t="str">
        <f>C9</f>
        <v>GSİM SK</v>
      </c>
      <c r="F19" s="6" t="s">
        <v>0</v>
      </c>
      <c r="G19" s="6" t="str">
        <f>C7</f>
        <v xml:space="preserve">KASTAMONU BASKETBOL (A) </v>
      </c>
      <c r="H19" s="11"/>
      <c r="I19" s="12" t="s">
        <v>0</v>
      </c>
      <c r="J19" s="13"/>
    </row>
    <row r="20" spans="1:10" s="10" customFormat="1" ht="15.75" customHeight="1" x14ac:dyDescent="0.25">
      <c r="A20" s="102"/>
      <c r="B20" s="105"/>
      <c r="C20" s="18" t="s">
        <v>29</v>
      </c>
      <c r="D20" s="3">
        <v>0.75</v>
      </c>
      <c r="E20" s="6" t="str">
        <f>C10</f>
        <v>İL ÖZEL İDARESİ KHS</v>
      </c>
      <c r="F20" s="6" t="s">
        <v>0</v>
      </c>
      <c r="G20" s="6" t="str">
        <f>C6</f>
        <v>MERKEZ İ.O. SK</v>
      </c>
      <c r="H20" s="11"/>
      <c r="I20" s="12" t="s">
        <v>0</v>
      </c>
      <c r="J20" s="13"/>
    </row>
    <row r="21" spans="1:10" s="10" customFormat="1" ht="15.75" customHeight="1" x14ac:dyDescent="0.25">
      <c r="A21" s="103"/>
      <c r="B21" s="106"/>
      <c r="C21" s="18" t="s">
        <v>29</v>
      </c>
      <c r="D21" s="3">
        <v>0.79166666666666696</v>
      </c>
      <c r="E21" s="6" t="str">
        <f>C4</f>
        <v>KASTAMONU BASKETBOL (B)</v>
      </c>
      <c r="F21" s="6" t="s">
        <v>0</v>
      </c>
      <c r="G21" s="6" t="str">
        <f>C5</f>
        <v>POLİSGÜCÜ</v>
      </c>
      <c r="H21" s="11"/>
      <c r="I21" s="12" t="s">
        <v>0</v>
      </c>
      <c r="J21" s="13"/>
    </row>
    <row r="22" spans="1:10" s="10" customFormat="1" ht="15.75" customHeight="1" x14ac:dyDescent="0.25">
      <c r="A22" s="101">
        <v>4</v>
      </c>
      <c r="B22" s="104">
        <v>41423</v>
      </c>
      <c r="C22" s="18" t="s">
        <v>29</v>
      </c>
      <c r="D22" s="3">
        <v>0.70833333333333337</v>
      </c>
      <c r="E22" s="6" t="str">
        <f>C8</f>
        <v>KARKAY GSK</v>
      </c>
      <c r="F22" s="6" t="s">
        <v>0</v>
      </c>
      <c r="G22" s="6" t="str">
        <f>C6</f>
        <v>MERKEZ İ.O. SK</v>
      </c>
      <c r="H22" s="11"/>
      <c r="I22" s="12" t="s">
        <v>0</v>
      </c>
      <c r="J22" s="13"/>
    </row>
    <row r="23" spans="1:10" s="10" customFormat="1" ht="15.75" customHeight="1" x14ac:dyDescent="0.25">
      <c r="A23" s="102"/>
      <c r="B23" s="105"/>
      <c r="C23" s="18" t="s">
        <v>29</v>
      </c>
      <c r="D23" s="3">
        <v>0.75</v>
      </c>
      <c r="E23" s="6" t="str">
        <f>C9</f>
        <v>GSİM SK</v>
      </c>
      <c r="F23" s="6" t="s">
        <v>0</v>
      </c>
      <c r="G23" s="6" t="str">
        <f>C5</f>
        <v>POLİSGÜCÜ</v>
      </c>
      <c r="H23" s="11"/>
      <c r="I23" s="12" t="s">
        <v>0</v>
      </c>
      <c r="J23" s="13"/>
    </row>
    <row r="24" spans="1:10" s="10" customFormat="1" ht="15.75" customHeight="1" x14ac:dyDescent="0.25">
      <c r="A24" s="103"/>
      <c r="B24" s="106"/>
      <c r="C24" s="18" t="s">
        <v>29</v>
      </c>
      <c r="D24" s="3">
        <v>0.79166666666666696</v>
      </c>
      <c r="E24" s="6" t="str">
        <f>C10</f>
        <v>İL ÖZEL İDARESİ KHS</v>
      </c>
      <c r="F24" s="6" t="s">
        <v>0</v>
      </c>
      <c r="G24" s="6" t="str">
        <f>C4</f>
        <v>KASTAMONU BASKETBOL (B)</v>
      </c>
      <c r="H24" s="11"/>
      <c r="I24" s="12" t="s">
        <v>0</v>
      </c>
      <c r="J24" s="13"/>
    </row>
    <row r="25" spans="1:10" s="10" customFormat="1" ht="15.75" customHeight="1" x14ac:dyDescent="0.25">
      <c r="A25" s="101">
        <v>5</v>
      </c>
      <c r="B25" s="104">
        <v>41425</v>
      </c>
      <c r="C25" s="18" t="s">
        <v>29</v>
      </c>
      <c r="D25" s="3">
        <v>0.70833333333333337</v>
      </c>
      <c r="E25" s="6" t="str">
        <f>C7</f>
        <v xml:space="preserve">KASTAMONU BASKETBOL (A) </v>
      </c>
      <c r="F25" s="6" t="s">
        <v>0</v>
      </c>
      <c r="G25" s="6" t="str">
        <f>C5</f>
        <v>POLİSGÜCÜ</v>
      </c>
      <c r="H25" s="11"/>
      <c r="I25" s="12" t="s">
        <v>0</v>
      </c>
      <c r="J25" s="13"/>
    </row>
    <row r="26" spans="1:10" s="10" customFormat="1" ht="15.75" customHeight="1" x14ac:dyDescent="0.25">
      <c r="A26" s="102"/>
      <c r="B26" s="105"/>
      <c r="C26" s="18" t="s">
        <v>29</v>
      </c>
      <c r="D26" s="3">
        <v>0.75</v>
      </c>
      <c r="E26" s="6" t="str">
        <f>C8</f>
        <v>KARKAY GSK</v>
      </c>
      <c r="F26" s="6" t="s">
        <v>0</v>
      </c>
      <c r="G26" s="6" t="str">
        <f>C4</f>
        <v>KASTAMONU BASKETBOL (B)</v>
      </c>
      <c r="H26" s="11"/>
      <c r="I26" s="12" t="s">
        <v>0</v>
      </c>
      <c r="J26" s="13"/>
    </row>
    <row r="27" spans="1:10" s="10" customFormat="1" ht="15.75" customHeight="1" x14ac:dyDescent="0.25">
      <c r="A27" s="103"/>
      <c r="B27" s="106"/>
      <c r="C27" s="18" t="s">
        <v>29</v>
      </c>
      <c r="D27" s="3">
        <v>0.79166666666666696</v>
      </c>
      <c r="E27" s="6" t="str">
        <f>C9</f>
        <v>GSİM SK</v>
      </c>
      <c r="F27" s="6" t="s">
        <v>0</v>
      </c>
      <c r="G27" s="6" t="str">
        <f>C10</f>
        <v>İL ÖZEL İDARESİ KHS</v>
      </c>
      <c r="H27" s="11"/>
      <c r="I27" s="12" t="s">
        <v>0</v>
      </c>
      <c r="J27" s="13"/>
    </row>
    <row r="28" spans="1:10" s="10" customFormat="1" ht="15.75" customHeight="1" x14ac:dyDescent="0.25">
      <c r="A28" s="101">
        <v>6</v>
      </c>
      <c r="B28" s="104">
        <v>41429</v>
      </c>
      <c r="C28" s="18" t="s">
        <v>29</v>
      </c>
      <c r="D28" s="3">
        <v>0.70833333333333337</v>
      </c>
      <c r="E28" s="6" t="str">
        <f>C6</f>
        <v>MERKEZ İ.O. SK</v>
      </c>
      <c r="F28" s="6" t="s">
        <v>0</v>
      </c>
      <c r="G28" s="6" t="str">
        <f>C4</f>
        <v>KASTAMONU BASKETBOL (B)</v>
      </c>
      <c r="H28" s="11"/>
      <c r="I28" s="12" t="s">
        <v>0</v>
      </c>
      <c r="J28" s="13"/>
    </row>
    <row r="29" spans="1:10" s="10" customFormat="1" ht="15.75" customHeight="1" x14ac:dyDescent="0.25">
      <c r="A29" s="102"/>
      <c r="B29" s="105"/>
      <c r="C29" s="18" t="s">
        <v>29</v>
      </c>
      <c r="D29" s="3">
        <v>0.75</v>
      </c>
      <c r="E29" s="6" t="str">
        <f>C7</f>
        <v xml:space="preserve">KASTAMONU BASKETBOL (A) </v>
      </c>
      <c r="F29" s="6" t="s">
        <v>0</v>
      </c>
      <c r="G29" s="6" t="str">
        <f>C10</f>
        <v>İL ÖZEL İDARESİ KHS</v>
      </c>
      <c r="H29" s="11"/>
      <c r="I29" s="12" t="s">
        <v>0</v>
      </c>
      <c r="J29" s="13"/>
    </row>
    <row r="30" spans="1:10" s="10" customFormat="1" ht="15.75" customHeight="1" x14ac:dyDescent="0.25">
      <c r="A30" s="103"/>
      <c r="B30" s="106"/>
      <c r="C30" s="18" t="s">
        <v>29</v>
      </c>
      <c r="D30" s="3">
        <v>0.79166666666666696</v>
      </c>
      <c r="E30" s="6" t="str">
        <f>C8</f>
        <v>KARKAY GSK</v>
      </c>
      <c r="F30" s="6" t="s">
        <v>0</v>
      </c>
      <c r="G30" s="6" t="str">
        <f>C9</f>
        <v>GSİM SK</v>
      </c>
      <c r="H30" s="11"/>
      <c r="I30" s="12" t="s">
        <v>0</v>
      </c>
      <c r="J30" s="13"/>
    </row>
    <row r="31" spans="1:10" s="10" customFormat="1" ht="15.75" customHeight="1" x14ac:dyDescent="0.25">
      <c r="A31" s="101">
        <v>7</v>
      </c>
      <c r="B31" s="104">
        <v>41431</v>
      </c>
      <c r="C31" s="18" t="s">
        <v>29</v>
      </c>
      <c r="D31" s="3">
        <v>0.70833333333333337</v>
      </c>
      <c r="E31" s="6" t="str">
        <f>C5</f>
        <v>POLİSGÜCÜ</v>
      </c>
      <c r="F31" s="6" t="s">
        <v>0</v>
      </c>
      <c r="G31" s="6" t="str">
        <f>C10</f>
        <v>İL ÖZEL İDARESİ KHS</v>
      </c>
      <c r="H31" s="11"/>
      <c r="I31" s="12" t="s">
        <v>0</v>
      </c>
      <c r="J31" s="13"/>
    </row>
    <row r="32" spans="1:10" s="10" customFormat="1" ht="15.75" customHeight="1" x14ac:dyDescent="0.25">
      <c r="A32" s="102"/>
      <c r="B32" s="105"/>
      <c r="C32" s="18" t="s">
        <v>29</v>
      </c>
      <c r="D32" s="3">
        <v>0.75</v>
      </c>
      <c r="E32" s="6" t="str">
        <f>C6</f>
        <v>MERKEZ İ.O. SK</v>
      </c>
      <c r="F32" s="6" t="s">
        <v>0</v>
      </c>
      <c r="G32" s="6" t="str">
        <f>C9</f>
        <v>GSİM SK</v>
      </c>
      <c r="H32" s="11"/>
      <c r="I32" s="12" t="s">
        <v>0</v>
      </c>
      <c r="J32" s="13"/>
    </row>
    <row r="33" spans="1:10" s="10" customFormat="1" ht="15.75" customHeight="1" thickBot="1" x14ac:dyDescent="0.3">
      <c r="A33" s="114"/>
      <c r="B33" s="115"/>
      <c r="C33" s="19" t="s">
        <v>29</v>
      </c>
      <c r="D33" s="5">
        <v>0.79166666666666696</v>
      </c>
      <c r="E33" s="7" t="str">
        <f>C7</f>
        <v xml:space="preserve">KASTAMONU BASKETBOL (A) </v>
      </c>
      <c r="F33" s="7" t="s">
        <v>0</v>
      </c>
      <c r="G33" s="7" t="str">
        <f>C8</f>
        <v>KARKAY GSK</v>
      </c>
      <c r="H33" s="15"/>
      <c r="I33" s="16" t="s">
        <v>0</v>
      </c>
      <c r="J33" s="17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">
      <c r="A35" s="9" t="s">
        <v>18</v>
      </c>
      <c r="B35" s="9"/>
      <c r="C35" s="9"/>
      <c r="D35" s="9"/>
      <c r="E35" s="9"/>
      <c r="F35" s="9"/>
      <c r="G35" s="9"/>
      <c r="H35" s="9"/>
      <c r="I35" s="9"/>
      <c r="J35" s="9"/>
    </row>
  </sheetData>
  <mergeCells count="33">
    <mergeCell ref="A28:A30"/>
    <mergeCell ref="B28:B30"/>
    <mergeCell ref="A31:A33"/>
    <mergeCell ref="B31:B33"/>
    <mergeCell ref="A19:A21"/>
    <mergeCell ref="B19:B21"/>
    <mergeCell ref="A22:A24"/>
    <mergeCell ref="B22:B24"/>
    <mergeCell ref="A25:A27"/>
    <mergeCell ref="B25:B27"/>
    <mergeCell ref="A16:A18"/>
    <mergeCell ref="B16:B18"/>
    <mergeCell ref="A10:B10"/>
    <mergeCell ref="C9:J9"/>
    <mergeCell ref="C10:J10"/>
    <mergeCell ref="A9:B9"/>
    <mergeCell ref="A11:J11"/>
    <mergeCell ref="H12:J12"/>
    <mergeCell ref="A13:A15"/>
    <mergeCell ref="B13:B15"/>
    <mergeCell ref="A6:B6"/>
    <mergeCell ref="C6:J6"/>
    <mergeCell ref="A7:B7"/>
    <mergeCell ref="C7:J7"/>
    <mergeCell ref="A8:B8"/>
    <mergeCell ref="C8:J8"/>
    <mergeCell ref="A5:B5"/>
    <mergeCell ref="C5:J5"/>
    <mergeCell ref="A1:J1"/>
    <mergeCell ref="A2:J2"/>
    <mergeCell ref="A3:J3"/>
    <mergeCell ref="A4:B4"/>
    <mergeCell ref="C4:J4"/>
  </mergeCells>
  <printOptions horizontalCentered="1"/>
  <pageMargins left="0" right="0" top="0.78740157480314965" bottom="0" header="0" footer="0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showGridLines="0" topLeftCell="A2" zoomScale="160" zoomScaleNormal="160" zoomScaleSheetLayoutView="100" workbookViewId="0">
      <selection activeCell="Z33" sqref="Z33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145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7" ht="1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7" ht="1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12.7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7" ht="25.5" x14ac:dyDescent="0.2">
      <c r="A5" s="223" t="s">
        <v>45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7" ht="15.75" customHeight="1" x14ac:dyDescent="0.2">
      <c r="A6" s="185" t="s">
        <v>14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AA6" s="44" t="s">
        <v>49</v>
      </c>
    </row>
    <row r="7" spans="1:27" ht="15.75" customHeight="1" x14ac:dyDescent="0.2">
      <c r="A7" s="188">
        <v>1</v>
      </c>
      <c r="B7" s="188"/>
      <c r="C7" s="222" t="s">
        <v>63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AA7" s="44" t="s">
        <v>52</v>
      </c>
    </row>
    <row r="8" spans="1:27" ht="15.75" customHeight="1" x14ac:dyDescent="0.2">
      <c r="A8" s="188">
        <v>2</v>
      </c>
      <c r="B8" s="188"/>
      <c r="C8" s="222" t="s">
        <v>25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AA8" s="44" t="s">
        <v>50</v>
      </c>
    </row>
    <row r="9" spans="1:27" ht="15.75" customHeight="1" x14ac:dyDescent="0.2">
      <c r="A9" s="188">
        <v>3</v>
      </c>
      <c r="B9" s="188"/>
      <c r="C9" s="222" t="s">
        <v>62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AA9" s="44" t="s">
        <v>51</v>
      </c>
    </row>
    <row r="10" spans="1:27" ht="15.75" customHeight="1" x14ac:dyDescent="0.2">
      <c r="A10" s="188">
        <v>4</v>
      </c>
      <c r="B10" s="188"/>
      <c r="C10" s="222" t="s">
        <v>64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AA10" s="44" t="s">
        <v>53</v>
      </c>
    </row>
    <row r="11" spans="1:27" ht="15.75" customHeight="1" x14ac:dyDescent="0.2">
      <c r="A11" s="185" t="s">
        <v>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AA11" s="44" t="s">
        <v>54</v>
      </c>
    </row>
    <row r="12" spans="1:27" ht="15.75" customHeight="1" x14ac:dyDescent="0.2">
      <c r="A12" s="224" t="s">
        <v>7</v>
      </c>
      <c r="B12" s="224"/>
      <c r="C12" s="224" t="s">
        <v>6</v>
      </c>
      <c r="D12" s="224"/>
      <c r="E12" s="224"/>
      <c r="F12" s="224" t="s">
        <v>5</v>
      </c>
      <c r="G12" s="224"/>
      <c r="H12" s="224"/>
      <c r="I12" s="224"/>
      <c r="J12" s="224" t="s">
        <v>4</v>
      </c>
      <c r="K12" s="224"/>
      <c r="L12" s="224" t="s">
        <v>3</v>
      </c>
      <c r="M12" s="224"/>
      <c r="N12" s="224"/>
      <c r="O12" s="224"/>
      <c r="P12" s="224"/>
      <c r="Q12" s="224"/>
      <c r="R12" s="224" t="s">
        <v>2</v>
      </c>
      <c r="S12" s="224"/>
      <c r="T12" s="224"/>
      <c r="U12" s="224"/>
      <c r="V12" s="224"/>
      <c r="W12" s="224"/>
      <c r="X12" s="224" t="s">
        <v>1</v>
      </c>
      <c r="Y12" s="224"/>
      <c r="AA12" s="44" t="s">
        <v>55</v>
      </c>
    </row>
    <row r="13" spans="1:27" ht="15.75" customHeight="1" x14ac:dyDescent="0.2">
      <c r="A13" s="188">
        <v>1</v>
      </c>
      <c r="B13" s="188"/>
      <c r="C13" s="228" t="s">
        <v>67</v>
      </c>
      <c r="D13" s="229"/>
      <c r="E13" s="230"/>
      <c r="F13" s="234"/>
      <c r="G13" s="234"/>
      <c r="H13" s="234"/>
      <c r="I13" s="234"/>
      <c r="J13" s="225"/>
      <c r="K13" s="225"/>
      <c r="L13" s="226" t="str">
        <f>C7</f>
        <v xml:space="preserve">İneboluspor </v>
      </c>
      <c r="M13" s="226"/>
      <c r="N13" s="226"/>
      <c r="O13" s="226"/>
      <c r="P13" s="226"/>
      <c r="Q13" s="226"/>
      <c r="R13" s="227" t="str">
        <f>C10</f>
        <v>Doğa GSK</v>
      </c>
      <c r="S13" s="227"/>
      <c r="T13" s="227"/>
      <c r="U13" s="227"/>
      <c r="V13" s="227"/>
      <c r="W13" s="227"/>
      <c r="X13" s="37"/>
      <c r="Y13" s="37"/>
      <c r="AA13" s="44" t="s">
        <v>56</v>
      </c>
    </row>
    <row r="14" spans="1:27" ht="15.75" customHeight="1" x14ac:dyDescent="0.2">
      <c r="A14" s="188"/>
      <c r="B14" s="188"/>
      <c r="C14" s="231"/>
      <c r="D14" s="232"/>
      <c r="E14" s="233"/>
      <c r="F14" s="234"/>
      <c r="G14" s="234"/>
      <c r="H14" s="234"/>
      <c r="I14" s="234"/>
      <c r="J14" s="225"/>
      <c r="K14" s="225"/>
      <c r="L14" s="226" t="str">
        <f>C8</f>
        <v>GSİM SK</v>
      </c>
      <c r="M14" s="226"/>
      <c r="N14" s="226"/>
      <c r="O14" s="226"/>
      <c r="P14" s="226"/>
      <c r="Q14" s="226"/>
      <c r="R14" s="227" t="str">
        <f>C9</f>
        <v>Polisgücü SK</v>
      </c>
      <c r="S14" s="227"/>
      <c r="T14" s="227"/>
      <c r="U14" s="227"/>
      <c r="V14" s="227"/>
      <c r="W14" s="227"/>
      <c r="X14" s="37"/>
      <c r="Y14" s="37"/>
      <c r="AA14" s="44" t="s">
        <v>57</v>
      </c>
    </row>
    <row r="15" spans="1:27" ht="15.75" customHeight="1" x14ac:dyDescent="0.2">
      <c r="A15" s="188">
        <v>2</v>
      </c>
      <c r="B15" s="188"/>
      <c r="C15" s="228" t="s">
        <v>66</v>
      </c>
      <c r="D15" s="229"/>
      <c r="E15" s="230"/>
      <c r="F15" s="234"/>
      <c r="G15" s="234"/>
      <c r="H15" s="234"/>
      <c r="I15" s="234"/>
      <c r="J15" s="225"/>
      <c r="K15" s="225"/>
      <c r="L15" s="226" t="str">
        <f>C9</f>
        <v>Polisgücü SK</v>
      </c>
      <c r="M15" s="226"/>
      <c r="N15" s="226"/>
      <c r="O15" s="226"/>
      <c r="P15" s="226"/>
      <c r="Q15" s="226"/>
      <c r="R15" s="227" t="str">
        <f>C7</f>
        <v xml:space="preserve">İneboluspor </v>
      </c>
      <c r="S15" s="227"/>
      <c r="T15" s="227"/>
      <c r="U15" s="227"/>
      <c r="V15" s="227"/>
      <c r="W15" s="227"/>
      <c r="X15" s="37"/>
      <c r="Y15" s="37"/>
      <c r="AA15" s="44" t="s">
        <v>58</v>
      </c>
    </row>
    <row r="16" spans="1:27" ht="15.75" customHeight="1" x14ac:dyDescent="0.2">
      <c r="A16" s="188"/>
      <c r="B16" s="188"/>
      <c r="C16" s="231"/>
      <c r="D16" s="232"/>
      <c r="E16" s="233"/>
      <c r="F16" s="234"/>
      <c r="G16" s="234"/>
      <c r="H16" s="234"/>
      <c r="I16" s="234"/>
      <c r="J16" s="225"/>
      <c r="K16" s="225"/>
      <c r="L16" s="226" t="str">
        <f>C10</f>
        <v>Doğa GSK</v>
      </c>
      <c r="M16" s="226"/>
      <c r="N16" s="226"/>
      <c r="O16" s="226"/>
      <c r="P16" s="226"/>
      <c r="Q16" s="226"/>
      <c r="R16" s="227" t="str">
        <f>C8</f>
        <v>GSİM SK</v>
      </c>
      <c r="S16" s="227"/>
      <c r="T16" s="227"/>
      <c r="U16" s="227"/>
      <c r="V16" s="227"/>
      <c r="W16" s="227"/>
      <c r="X16" s="37"/>
      <c r="Y16" s="37"/>
    </row>
    <row r="17" spans="1:25" ht="15.75" customHeight="1" x14ac:dyDescent="0.2">
      <c r="A17" s="188">
        <v>3</v>
      </c>
      <c r="B17" s="188"/>
      <c r="C17" s="228" t="s">
        <v>68</v>
      </c>
      <c r="D17" s="229"/>
      <c r="E17" s="230"/>
      <c r="F17" s="234"/>
      <c r="G17" s="234"/>
      <c r="H17" s="234"/>
      <c r="I17" s="234"/>
      <c r="J17" s="225"/>
      <c r="K17" s="225"/>
      <c r="L17" s="226" t="str">
        <f>C7</f>
        <v xml:space="preserve">İneboluspor </v>
      </c>
      <c r="M17" s="226"/>
      <c r="N17" s="226"/>
      <c r="O17" s="226"/>
      <c r="P17" s="226"/>
      <c r="Q17" s="226"/>
      <c r="R17" s="227" t="str">
        <f>C8</f>
        <v>GSİM SK</v>
      </c>
      <c r="S17" s="227"/>
      <c r="T17" s="227"/>
      <c r="U17" s="227"/>
      <c r="V17" s="227"/>
      <c r="W17" s="227"/>
      <c r="X17" s="37"/>
      <c r="Y17" s="37"/>
    </row>
    <row r="18" spans="1:25" ht="15.75" customHeight="1" x14ac:dyDescent="0.2">
      <c r="A18" s="188"/>
      <c r="B18" s="188"/>
      <c r="C18" s="231"/>
      <c r="D18" s="232"/>
      <c r="E18" s="233"/>
      <c r="F18" s="234"/>
      <c r="G18" s="234"/>
      <c r="H18" s="234"/>
      <c r="I18" s="234"/>
      <c r="J18" s="225"/>
      <c r="K18" s="225"/>
      <c r="L18" s="226" t="str">
        <f>C9</f>
        <v>Polisgücü SK</v>
      </c>
      <c r="M18" s="226"/>
      <c r="N18" s="226"/>
      <c r="O18" s="226"/>
      <c r="P18" s="226"/>
      <c r="Q18" s="226"/>
      <c r="R18" s="227" t="str">
        <f>C10</f>
        <v>Doğa GSK</v>
      </c>
      <c r="S18" s="227"/>
      <c r="T18" s="227"/>
      <c r="U18" s="227"/>
      <c r="V18" s="227"/>
      <c r="W18" s="227"/>
      <c r="X18" s="37"/>
      <c r="Y18" s="37"/>
    </row>
    <row r="19" spans="1:25" ht="15.75" customHeight="1" x14ac:dyDescent="0.2">
      <c r="A19" s="185" t="s">
        <v>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5" ht="15.75" customHeight="1" x14ac:dyDescent="0.2">
      <c r="A20" s="224" t="s">
        <v>7</v>
      </c>
      <c r="B20" s="224"/>
      <c r="C20" s="224" t="s">
        <v>6</v>
      </c>
      <c r="D20" s="224"/>
      <c r="E20" s="224"/>
      <c r="F20" s="224" t="s">
        <v>5</v>
      </c>
      <c r="G20" s="224"/>
      <c r="H20" s="224"/>
      <c r="I20" s="224"/>
      <c r="J20" s="224" t="s">
        <v>4</v>
      </c>
      <c r="K20" s="224"/>
      <c r="L20" s="224" t="s">
        <v>3</v>
      </c>
      <c r="M20" s="224"/>
      <c r="N20" s="224"/>
      <c r="O20" s="224"/>
      <c r="P20" s="224"/>
      <c r="Q20" s="224"/>
      <c r="R20" s="224" t="s">
        <v>2</v>
      </c>
      <c r="S20" s="224"/>
      <c r="T20" s="224"/>
      <c r="U20" s="224"/>
      <c r="V20" s="224"/>
      <c r="W20" s="224"/>
      <c r="X20" s="224" t="s">
        <v>1</v>
      </c>
      <c r="Y20" s="224"/>
    </row>
    <row r="21" spans="1:25" ht="15.75" customHeight="1" x14ac:dyDescent="0.2">
      <c r="A21" s="188">
        <v>1</v>
      </c>
      <c r="B21" s="188"/>
      <c r="C21" s="228" t="s">
        <v>69</v>
      </c>
      <c r="D21" s="229"/>
      <c r="E21" s="230"/>
      <c r="F21" s="234"/>
      <c r="G21" s="234"/>
      <c r="H21" s="234"/>
      <c r="I21" s="234"/>
      <c r="J21" s="225"/>
      <c r="K21" s="225"/>
      <c r="L21" s="226" t="str">
        <f t="shared" ref="L21:L26" si="0">R13</f>
        <v>Doğa GSK</v>
      </c>
      <c r="M21" s="226"/>
      <c r="N21" s="226"/>
      <c r="O21" s="226"/>
      <c r="P21" s="226"/>
      <c r="Q21" s="226"/>
      <c r="R21" s="226" t="str">
        <f t="shared" ref="R21:R26" si="1">L13</f>
        <v xml:space="preserve">İneboluspor </v>
      </c>
      <c r="S21" s="227"/>
      <c r="T21" s="227"/>
      <c r="U21" s="227"/>
      <c r="V21" s="227"/>
      <c r="W21" s="227"/>
      <c r="X21" s="37"/>
      <c r="Y21" s="37"/>
    </row>
    <row r="22" spans="1:25" ht="15.75" customHeight="1" x14ac:dyDescent="0.2">
      <c r="A22" s="188"/>
      <c r="B22" s="188"/>
      <c r="C22" s="231"/>
      <c r="D22" s="232"/>
      <c r="E22" s="233"/>
      <c r="F22" s="234"/>
      <c r="G22" s="234"/>
      <c r="H22" s="234"/>
      <c r="I22" s="234"/>
      <c r="J22" s="225"/>
      <c r="K22" s="225"/>
      <c r="L22" s="226" t="str">
        <f t="shared" si="0"/>
        <v>Polisgücü SK</v>
      </c>
      <c r="M22" s="226"/>
      <c r="N22" s="226"/>
      <c r="O22" s="226"/>
      <c r="P22" s="226"/>
      <c r="Q22" s="226"/>
      <c r="R22" s="226" t="str">
        <f t="shared" si="1"/>
        <v>GSİM SK</v>
      </c>
      <c r="S22" s="227"/>
      <c r="T22" s="227"/>
      <c r="U22" s="227"/>
      <c r="V22" s="227"/>
      <c r="W22" s="227"/>
      <c r="X22" s="37"/>
      <c r="Y22" s="37"/>
    </row>
    <row r="23" spans="1:25" ht="15.75" customHeight="1" x14ac:dyDescent="0.2">
      <c r="A23" s="188">
        <v>2</v>
      </c>
      <c r="B23" s="188"/>
      <c r="C23" s="228" t="s">
        <v>70</v>
      </c>
      <c r="D23" s="229"/>
      <c r="E23" s="230"/>
      <c r="F23" s="234"/>
      <c r="G23" s="234"/>
      <c r="H23" s="234"/>
      <c r="I23" s="234"/>
      <c r="J23" s="225"/>
      <c r="K23" s="225"/>
      <c r="L23" s="226" t="str">
        <f t="shared" si="0"/>
        <v xml:space="preserve">İneboluspor </v>
      </c>
      <c r="M23" s="226"/>
      <c r="N23" s="226"/>
      <c r="O23" s="226"/>
      <c r="P23" s="226"/>
      <c r="Q23" s="226"/>
      <c r="R23" s="226" t="str">
        <f t="shared" si="1"/>
        <v>Polisgücü SK</v>
      </c>
      <c r="S23" s="227"/>
      <c r="T23" s="227"/>
      <c r="U23" s="227"/>
      <c r="V23" s="227"/>
      <c r="W23" s="227"/>
      <c r="X23" s="37"/>
      <c r="Y23" s="37"/>
    </row>
    <row r="24" spans="1:25" ht="15.75" customHeight="1" x14ac:dyDescent="0.2">
      <c r="A24" s="188"/>
      <c r="B24" s="188"/>
      <c r="C24" s="231"/>
      <c r="D24" s="232"/>
      <c r="E24" s="233"/>
      <c r="F24" s="234"/>
      <c r="G24" s="234"/>
      <c r="H24" s="234"/>
      <c r="I24" s="234"/>
      <c r="J24" s="225"/>
      <c r="K24" s="225"/>
      <c r="L24" s="226" t="str">
        <f t="shared" si="0"/>
        <v>GSİM SK</v>
      </c>
      <c r="M24" s="226"/>
      <c r="N24" s="226"/>
      <c r="O24" s="226"/>
      <c r="P24" s="226"/>
      <c r="Q24" s="226"/>
      <c r="R24" s="226" t="str">
        <f t="shared" si="1"/>
        <v>Doğa GSK</v>
      </c>
      <c r="S24" s="227"/>
      <c r="T24" s="227"/>
      <c r="U24" s="227"/>
      <c r="V24" s="227"/>
      <c r="W24" s="227"/>
      <c r="X24" s="37"/>
      <c r="Y24" s="37"/>
    </row>
    <row r="25" spans="1:25" ht="15.75" customHeight="1" x14ac:dyDescent="0.2">
      <c r="A25" s="188">
        <v>3</v>
      </c>
      <c r="B25" s="188"/>
      <c r="C25" s="228" t="s">
        <v>71</v>
      </c>
      <c r="D25" s="229"/>
      <c r="E25" s="230"/>
      <c r="F25" s="234"/>
      <c r="G25" s="234"/>
      <c r="H25" s="234"/>
      <c r="I25" s="234"/>
      <c r="J25" s="225"/>
      <c r="K25" s="225"/>
      <c r="L25" s="226" t="str">
        <f t="shared" si="0"/>
        <v>GSİM SK</v>
      </c>
      <c r="M25" s="226"/>
      <c r="N25" s="226"/>
      <c r="O25" s="226"/>
      <c r="P25" s="226"/>
      <c r="Q25" s="226"/>
      <c r="R25" s="226" t="str">
        <f t="shared" si="1"/>
        <v xml:space="preserve">İneboluspor </v>
      </c>
      <c r="S25" s="227"/>
      <c r="T25" s="227"/>
      <c r="U25" s="227"/>
      <c r="V25" s="227"/>
      <c r="W25" s="227"/>
      <c r="X25" s="37"/>
      <c r="Y25" s="37"/>
    </row>
    <row r="26" spans="1:25" ht="15.75" customHeight="1" x14ac:dyDescent="0.2">
      <c r="A26" s="188"/>
      <c r="B26" s="188"/>
      <c r="C26" s="231"/>
      <c r="D26" s="232"/>
      <c r="E26" s="233"/>
      <c r="F26" s="234"/>
      <c r="G26" s="234"/>
      <c r="H26" s="234"/>
      <c r="I26" s="234"/>
      <c r="J26" s="225"/>
      <c r="K26" s="225"/>
      <c r="L26" s="226" t="str">
        <f t="shared" si="0"/>
        <v>Doğa GSK</v>
      </c>
      <c r="M26" s="226"/>
      <c r="N26" s="226"/>
      <c r="O26" s="226"/>
      <c r="P26" s="226"/>
      <c r="Q26" s="226"/>
      <c r="R26" s="226" t="str">
        <f t="shared" si="1"/>
        <v>Polisgücü SK</v>
      </c>
      <c r="S26" s="227"/>
      <c r="T26" s="227"/>
      <c r="U26" s="227"/>
      <c r="V26" s="227"/>
      <c r="W26" s="227"/>
      <c r="X26" s="37"/>
      <c r="Y26" s="37"/>
    </row>
    <row r="28" spans="1:25" x14ac:dyDescent="0.2">
      <c r="A28" s="132" t="s">
        <v>18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30" spans="1:25" x14ac:dyDescent="0.2">
      <c r="K30" s="1"/>
    </row>
    <row r="31" spans="1:25" x14ac:dyDescent="0.2">
      <c r="G31" s="46">
        <v>1</v>
      </c>
      <c r="H31" s="43" t="s">
        <v>65</v>
      </c>
      <c r="I31" s="43"/>
      <c r="J31" s="43"/>
      <c r="K31" s="43"/>
    </row>
    <row r="32" spans="1:25" x14ac:dyDescent="0.2">
      <c r="G32" s="36">
        <v>2</v>
      </c>
      <c r="H32" s="1" t="s">
        <v>62</v>
      </c>
      <c r="K32" s="1"/>
    </row>
    <row r="33" spans="7:11" x14ac:dyDescent="0.2">
      <c r="G33" s="36">
        <v>3</v>
      </c>
      <c r="H33" s="1" t="s">
        <v>64</v>
      </c>
      <c r="K33" s="1"/>
    </row>
    <row r="34" spans="7:11" x14ac:dyDescent="0.2">
      <c r="G34" s="36">
        <v>4</v>
      </c>
      <c r="H34" s="1" t="s">
        <v>25</v>
      </c>
      <c r="K34" s="1"/>
    </row>
    <row r="35" spans="7:11" x14ac:dyDescent="0.2">
      <c r="K35" s="1"/>
    </row>
    <row r="36" spans="7:11" x14ac:dyDescent="0.2">
      <c r="K36" s="1"/>
    </row>
  </sheetData>
  <mergeCells count="88"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8:B8"/>
    <mergeCell ref="C8:Y8"/>
    <mergeCell ref="A9:B9"/>
    <mergeCell ref="C9:Y9"/>
    <mergeCell ref="A1:Y4"/>
    <mergeCell ref="A5:Y5"/>
    <mergeCell ref="A6:Y6"/>
    <mergeCell ref="A7:B7"/>
    <mergeCell ref="C7:Y7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view="pageBreakPreview" zoomScaleNormal="160" zoomScaleSheetLayoutView="100" workbookViewId="0">
      <selection activeCell="AB28" sqref="AB28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145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7" ht="1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7" ht="1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12.7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7" ht="25.5" x14ac:dyDescent="0.2">
      <c r="A5" s="223" t="s">
        <v>59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7" ht="15.75" customHeight="1" x14ac:dyDescent="0.2">
      <c r="A6" s="185" t="s">
        <v>14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AA6" s="44" t="s">
        <v>49</v>
      </c>
    </row>
    <row r="7" spans="1:27" ht="15.75" customHeight="1" x14ac:dyDescent="0.2">
      <c r="A7" s="188">
        <v>1</v>
      </c>
      <c r="B7" s="188"/>
      <c r="C7" s="222" t="s">
        <v>61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AA7" s="44" t="s">
        <v>52</v>
      </c>
    </row>
    <row r="8" spans="1:27" ht="15.75" customHeight="1" x14ac:dyDescent="0.2">
      <c r="A8" s="188">
        <v>2</v>
      </c>
      <c r="B8" s="188"/>
      <c r="C8" s="222" t="s">
        <v>65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AA8" s="44" t="s">
        <v>50</v>
      </c>
    </row>
    <row r="9" spans="1:27" ht="15.75" customHeight="1" x14ac:dyDescent="0.2">
      <c r="A9" s="188">
        <v>3</v>
      </c>
      <c r="B9" s="188"/>
      <c r="C9" s="222" t="s">
        <v>62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AA9" s="44" t="s">
        <v>51</v>
      </c>
    </row>
    <row r="10" spans="1:27" ht="15.75" customHeight="1" x14ac:dyDescent="0.2">
      <c r="A10" s="188">
        <v>4</v>
      </c>
      <c r="B10" s="188"/>
      <c r="C10" s="222" t="s">
        <v>25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AA10" s="44" t="s">
        <v>53</v>
      </c>
    </row>
    <row r="11" spans="1:27" ht="15.75" customHeight="1" x14ac:dyDescent="0.2">
      <c r="A11" s="185" t="s">
        <v>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AA11" s="44" t="s">
        <v>54</v>
      </c>
    </row>
    <row r="12" spans="1:27" ht="15.75" customHeight="1" x14ac:dyDescent="0.2">
      <c r="A12" s="224" t="s">
        <v>7</v>
      </c>
      <c r="B12" s="224"/>
      <c r="C12" s="224" t="s">
        <v>6</v>
      </c>
      <c r="D12" s="224"/>
      <c r="E12" s="224"/>
      <c r="F12" s="224" t="s">
        <v>5</v>
      </c>
      <c r="G12" s="224"/>
      <c r="H12" s="224"/>
      <c r="I12" s="224"/>
      <c r="J12" s="224" t="s">
        <v>4</v>
      </c>
      <c r="K12" s="224"/>
      <c r="L12" s="224" t="s">
        <v>3</v>
      </c>
      <c r="M12" s="224"/>
      <c r="N12" s="224"/>
      <c r="O12" s="224"/>
      <c r="P12" s="224"/>
      <c r="Q12" s="224"/>
      <c r="R12" s="224" t="s">
        <v>2</v>
      </c>
      <c r="S12" s="224"/>
      <c r="T12" s="224"/>
      <c r="U12" s="224"/>
      <c r="V12" s="224"/>
      <c r="W12" s="224"/>
      <c r="X12" s="224" t="s">
        <v>1</v>
      </c>
      <c r="Y12" s="224"/>
      <c r="AA12" s="44" t="s">
        <v>55</v>
      </c>
    </row>
    <row r="13" spans="1:27" ht="15.75" customHeight="1" x14ac:dyDescent="0.2">
      <c r="A13" s="188">
        <v>1</v>
      </c>
      <c r="B13" s="188"/>
      <c r="C13" s="228" t="s">
        <v>67</v>
      </c>
      <c r="D13" s="229"/>
      <c r="E13" s="230"/>
      <c r="F13" s="234"/>
      <c r="G13" s="234"/>
      <c r="H13" s="234"/>
      <c r="I13" s="234"/>
      <c r="J13" s="225"/>
      <c r="K13" s="225"/>
      <c r="L13" s="226" t="str">
        <f>C7</f>
        <v>Taşköprüspor</v>
      </c>
      <c r="M13" s="226"/>
      <c r="N13" s="226"/>
      <c r="O13" s="226"/>
      <c r="P13" s="226"/>
      <c r="Q13" s="226"/>
      <c r="R13" s="227" t="str">
        <f>C10</f>
        <v>GSİM SK</v>
      </c>
      <c r="S13" s="227"/>
      <c r="T13" s="227"/>
      <c r="U13" s="227"/>
      <c r="V13" s="227"/>
      <c r="W13" s="227"/>
      <c r="X13" s="37">
        <v>3</v>
      </c>
      <c r="Y13" s="37">
        <v>0</v>
      </c>
      <c r="AA13" s="44" t="s">
        <v>56</v>
      </c>
    </row>
    <row r="14" spans="1:27" ht="15.75" customHeight="1" x14ac:dyDescent="0.2">
      <c r="A14" s="188"/>
      <c r="B14" s="188"/>
      <c r="C14" s="231"/>
      <c r="D14" s="232"/>
      <c r="E14" s="233"/>
      <c r="F14" s="234"/>
      <c r="G14" s="234"/>
      <c r="H14" s="234"/>
      <c r="I14" s="234"/>
      <c r="J14" s="225"/>
      <c r="K14" s="225"/>
      <c r="L14" s="226" t="str">
        <f>C8</f>
        <v>İneboluspor</v>
      </c>
      <c r="M14" s="226"/>
      <c r="N14" s="226"/>
      <c r="O14" s="226"/>
      <c r="P14" s="226"/>
      <c r="Q14" s="226"/>
      <c r="R14" s="227" t="str">
        <f>C9</f>
        <v>Polisgücü SK</v>
      </c>
      <c r="S14" s="227"/>
      <c r="T14" s="227"/>
      <c r="U14" s="227"/>
      <c r="V14" s="227"/>
      <c r="W14" s="227"/>
      <c r="X14" s="37">
        <v>3</v>
      </c>
      <c r="Y14" s="37">
        <v>0</v>
      </c>
      <c r="AA14" s="44" t="s">
        <v>57</v>
      </c>
    </row>
    <row r="15" spans="1:27" ht="15.75" customHeight="1" x14ac:dyDescent="0.2">
      <c r="A15" s="188">
        <v>2</v>
      </c>
      <c r="B15" s="188"/>
      <c r="C15" s="228" t="s">
        <v>66</v>
      </c>
      <c r="D15" s="229"/>
      <c r="E15" s="230"/>
      <c r="F15" s="234"/>
      <c r="G15" s="234"/>
      <c r="H15" s="234"/>
      <c r="I15" s="234"/>
      <c r="J15" s="225"/>
      <c r="K15" s="225"/>
      <c r="L15" s="226" t="str">
        <f>C9</f>
        <v>Polisgücü SK</v>
      </c>
      <c r="M15" s="226"/>
      <c r="N15" s="226"/>
      <c r="O15" s="226"/>
      <c r="P15" s="226"/>
      <c r="Q15" s="226"/>
      <c r="R15" s="227" t="str">
        <f>C7</f>
        <v>Taşköprüspor</v>
      </c>
      <c r="S15" s="227"/>
      <c r="T15" s="227"/>
      <c r="U15" s="227"/>
      <c r="V15" s="227"/>
      <c r="W15" s="227"/>
      <c r="X15" s="37">
        <v>0</v>
      </c>
      <c r="Y15" s="37">
        <v>3</v>
      </c>
      <c r="AA15" s="44" t="s">
        <v>58</v>
      </c>
    </row>
    <row r="16" spans="1:27" ht="15.75" customHeight="1" x14ac:dyDescent="0.2">
      <c r="A16" s="188"/>
      <c r="B16" s="188"/>
      <c r="C16" s="231"/>
      <c r="D16" s="232"/>
      <c r="E16" s="233"/>
      <c r="F16" s="234"/>
      <c r="G16" s="234"/>
      <c r="H16" s="234"/>
      <c r="I16" s="234"/>
      <c r="J16" s="225"/>
      <c r="K16" s="225"/>
      <c r="L16" s="226" t="str">
        <f>C10</f>
        <v>GSİM SK</v>
      </c>
      <c r="M16" s="226"/>
      <c r="N16" s="226"/>
      <c r="O16" s="226"/>
      <c r="P16" s="226"/>
      <c r="Q16" s="226"/>
      <c r="R16" s="227" t="str">
        <f>C8</f>
        <v>İneboluspor</v>
      </c>
      <c r="S16" s="227"/>
      <c r="T16" s="227"/>
      <c r="U16" s="227"/>
      <c r="V16" s="227"/>
      <c r="W16" s="227"/>
      <c r="X16" s="37">
        <v>0</v>
      </c>
      <c r="Y16" s="37">
        <v>3</v>
      </c>
    </row>
    <row r="17" spans="1:25" ht="15.75" customHeight="1" x14ac:dyDescent="0.2">
      <c r="A17" s="188">
        <v>3</v>
      </c>
      <c r="B17" s="188"/>
      <c r="C17" s="228" t="s">
        <v>68</v>
      </c>
      <c r="D17" s="229"/>
      <c r="E17" s="230"/>
      <c r="F17" s="234"/>
      <c r="G17" s="234"/>
      <c r="H17" s="234"/>
      <c r="I17" s="234"/>
      <c r="J17" s="235"/>
      <c r="K17" s="236"/>
      <c r="L17" s="237" t="str">
        <f>C7</f>
        <v>Taşköprüspor</v>
      </c>
      <c r="M17" s="237"/>
      <c r="N17" s="237"/>
      <c r="O17" s="237"/>
      <c r="P17" s="237"/>
      <c r="Q17" s="237"/>
      <c r="R17" s="238" t="str">
        <f>C8</f>
        <v>İneboluspor</v>
      </c>
      <c r="S17" s="238"/>
      <c r="T17" s="238"/>
      <c r="U17" s="238"/>
      <c r="V17" s="238"/>
      <c r="W17" s="238"/>
      <c r="X17" s="45">
        <v>3</v>
      </c>
      <c r="Y17" s="45">
        <v>0</v>
      </c>
    </row>
    <row r="18" spans="1:25" ht="15.75" customHeight="1" x14ac:dyDescent="0.2">
      <c r="A18" s="188"/>
      <c r="B18" s="188"/>
      <c r="C18" s="231"/>
      <c r="D18" s="232"/>
      <c r="E18" s="233"/>
      <c r="F18" s="234"/>
      <c r="G18" s="234"/>
      <c r="H18" s="234"/>
      <c r="I18" s="234"/>
      <c r="J18" s="225"/>
      <c r="K18" s="225"/>
      <c r="L18" s="226" t="str">
        <f>C9</f>
        <v>Polisgücü SK</v>
      </c>
      <c r="M18" s="226"/>
      <c r="N18" s="226"/>
      <c r="O18" s="226"/>
      <c r="P18" s="226"/>
      <c r="Q18" s="226"/>
      <c r="R18" s="227" t="str">
        <f>C10</f>
        <v>GSİM SK</v>
      </c>
      <c r="S18" s="227"/>
      <c r="T18" s="227"/>
      <c r="U18" s="227"/>
      <c r="V18" s="227"/>
      <c r="W18" s="227"/>
      <c r="X18" s="37">
        <v>0</v>
      </c>
      <c r="Y18" s="37">
        <v>3</v>
      </c>
    </row>
    <row r="19" spans="1:25" ht="15.75" customHeight="1" x14ac:dyDescent="0.2">
      <c r="A19" s="185" t="s">
        <v>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5" ht="15.75" customHeight="1" x14ac:dyDescent="0.2">
      <c r="A20" s="224" t="s">
        <v>7</v>
      </c>
      <c r="B20" s="224"/>
      <c r="C20" s="224" t="s">
        <v>6</v>
      </c>
      <c r="D20" s="224"/>
      <c r="E20" s="224"/>
      <c r="F20" s="224" t="s">
        <v>5</v>
      </c>
      <c r="G20" s="224"/>
      <c r="H20" s="224"/>
      <c r="I20" s="224"/>
      <c r="J20" s="224" t="s">
        <v>4</v>
      </c>
      <c r="K20" s="224"/>
      <c r="L20" s="224" t="s">
        <v>3</v>
      </c>
      <c r="M20" s="224"/>
      <c r="N20" s="224"/>
      <c r="O20" s="224"/>
      <c r="P20" s="224"/>
      <c r="Q20" s="224"/>
      <c r="R20" s="224" t="s">
        <v>2</v>
      </c>
      <c r="S20" s="224"/>
      <c r="T20" s="224"/>
      <c r="U20" s="224"/>
      <c r="V20" s="224"/>
      <c r="W20" s="224"/>
      <c r="X20" s="224" t="s">
        <v>1</v>
      </c>
      <c r="Y20" s="224"/>
    </row>
    <row r="21" spans="1:25" ht="15.75" customHeight="1" x14ac:dyDescent="0.2">
      <c r="A21" s="188">
        <v>1</v>
      </c>
      <c r="B21" s="188"/>
      <c r="C21" s="228" t="s">
        <v>69</v>
      </c>
      <c r="D21" s="229"/>
      <c r="E21" s="230"/>
      <c r="F21" s="234"/>
      <c r="G21" s="234"/>
      <c r="H21" s="234"/>
      <c r="I21" s="234"/>
      <c r="J21" s="225"/>
      <c r="K21" s="225"/>
      <c r="L21" s="226" t="str">
        <f t="shared" ref="L21:L26" si="0">R13</f>
        <v>GSİM SK</v>
      </c>
      <c r="M21" s="226"/>
      <c r="N21" s="226"/>
      <c r="O21" s="226"/>
      <c r="P21" s="226"/>
      <c r="Q21" s="226"/>
      <c r="R21" s="226" t="str">
        <f t="shared" ref="R21:R26" si="1">L13</f>
        <v>Taşköprüspor</v>
      </c>
      <c r="S21" s="227"/>
      <c r="T21" s="227"/>
      <c r="U21" s="227"/>
      <c r="V21" s="227"/>
      <c r="W21" s="227"/>
      <c r="X21" s="37">
        <v>3</v>
      </c>
      <c r="Y21" s="37">
        <v>0</v>
      </c>
    </row>
    <row r="22" spans="1:25" ht="15.75" customHeight="1" x14ac:dyDescent="0.2">
      <c r="A22" s="188"/>
      <c r="B22" s="188"/>
      <c r="C22" s="231"/>
      <c r="D22" s="232"/>
      <c r="E22" s="233"/>
      <c r="F22" s="234"/>
      <c r="G22" s="234"/>
      <c r="H22" s="234"/>
      <c r="I22" s="234"/>
      <c r="J22" s="225"/>
      <c r="K22" s="225"/>
      <c r="L22" s="226" t="str">
        <f t="shared" si="0"/>
        <v>Polisgücü SK</v>
      </c>
      <c r="M22" s="226"/>
      <c r="N22" s="226"/>
      <c r="O22" s="226"/>
      <c r="P22" s="226"/>
      <c r="Q22" s="226"/>
      <c r="R22" s="226" t="str">
        <f t="shared" si="1"/>
        <v>İneboluspor</v>
      </c>
      <c r="S22" s="227"/>
      <c r="T22" s="227"/>
      <c r="U22" s="227"/>
      <c r="V22" s="227"/>
      <c r="W22" s="227"/>
      <c r="X22" s="37">
        <v>3</v>
      </c>
      <c r="Y22" s="37">
        <v>0</v>
      </c>
    </row>
    <row r="23" spans="1:25" ht="15.75" customHeight="1" x14ac:dyDescent="0.2">
      <c r="A23" s="188">
        <v>2</v>
      </c>
      <c r="B23" s="188"/>
      <c r="C23" s="228" t="s">
        <v>70</v>
      </c>
      <c r="D23" s="229"/>
      <c r="E23" s="230"/>
      <c r="F23" s="234"/>
      <c r="G23" s="234"/>
      <c r="H23" s="234"/>
      <c r="I23" s="234"/>
      <c r="J23" s="225"/>
      <c r="K23" s="225"/>
      <c r="L23" s="226" t="str">
        <f t="shared" si="0"/>
        <v>Taşköprüspor</v>
      </c>
      <c r="M23" s="226"/>
      <c r="N23" s="226"/>
      <c r="O23" s="226"/>
      <c r="P23" s="226"/>
      <c r="Q23" s="226"/>
      <c r="R23" s="226" t="str">
        <f t="shared" si="1"/>
        <v>Polisgücü SK</v>
      </c>
      <c r="S23" s="227"/>
      <c r="T23" s="227"/>
      <c r="U23" s="227"/>
      <c r="V23" s="227"/>
      <c r="W23" s="227"/>
      <c r="X23" s="37">
        <v>3</v>
      </c>
      <c r="Y23" s="37">
        <v>0</v>
      </c>
    </row>
    <row r="24" spans="1:25" ht="15.75" customHeight="1" x14ac:dyDescent="0.2">
      <c r="A24" s="188"/>
      <c r="B24" s="188"/>
      <c r="C24" s="231"/>
      <c r="D24" s="232"/>
      <c r="E24" s="233"/>
      <c r="F24" s="234"/>
      <c r="G24" s="234"/>
      <c r="H24" s="234"/>
      <c r="I24" s="234"/>
      <c r="J24" s="225"/>
      <c r="K24" s="225"/>
      <c r="L24" s="226" t="str">
        <f t="shared" si="0"/>
        <v>İneboluspor</v>
      </c>
      <c r="M24" s="226"/>
      <c r="N24" s="226"/>
      <c r="O24" s="226"/>
      <c r="P24" s="226"/>
      <c r="Q24" s="226"/>
      <c r="R24" s="226" t="str">
        <f t="shared" si="1"/>
        <v>GSİM SK</v>
      </c>
      <c r="S24" s="227"/>
      <c r="T24" s="227"/>
      <c r="U24" s="227"/>
      <c r="V24" s="227"/>
      <c r="W24" s="227"/>
      <c r="X24" s="37">
        <v>3</v>
      </c>
      <c r="Y24" s="37">
        <v>0</v>
      </c>
    </row>
    <row r="25" spans="1:25" ht="15.75" customHeight="1" x14ac:dyDescent="0.2">
      <c r="A25" s="188">
        <v>3</v>
      </c>
      <c r="B25" s="188"/>
      <c r="C25" s="228" t="s">
        <v>71</v>
      </c>
      <c r="D25" s="229"/>
      <c r="E25" s="230"/>
      <c r="F25" s="234"/>
      <c r="G25" s="234"/>
      <c r="H25" s="234"/>
      <c r="I25" s="234"/>
      <c r="J25" s="235"/>
      <c r="K25" s="236"/>
      <c r="L25" s="237" t="str">
        <f t="shared" si="0"/>
        <v>İneboluspor</v>
      </c>
      <c r="M25" s="237"/>
      <c r="N25" s="237"/>
      <c r="O25" s="237"/>
      <c r="P25" s="237"/>
      <c r="Q25" s="237"/>
      <c r="R25" s="237" t="str">
        <f t="shared" si="1"/>
        <v>Taşköprüspor</v>
      </c>
      <c r="S25" s="238"/>
      <c r="T25" s="238"/>
      <c r="U25" s="238"/>
      <c r="V25" s="238"/>
      <c r="W25" s="238"/>
      <c r="X25" s="45">
        <v>0</v>
      </c>
      <c r="Y25" s="45">
        <v>3</v>
      </c>
    </row>
    <row r="26" spans="1:25" ht="15.75" customHeight="1" x14ac:dyDescent="0.2">
      <c r="A26" s="188"/>
      <c r="B26" s="188"/>
      <c r="C26" s="231"/>
      <c r="D26" s="232"/>
      <c r="E26" s="233"/>
      <c r="F26" s="234"/>
      <c r="G26" s="234"/>
      <c r="H26" s="234"/>
      <c r="I26" s="234"/>
      <c r="J26" s="225"/>
      <c r="K26" s="225"/>
      <c r="L26" s="226" t="str">
        <f t="shared" si="0"/>
        <v>GSİM SK</v>
      </c>
      <c r="M26" s="226"/>
      <c r="N26" s="226"/>
      <c r="O26" s="226"/>
      <c r="P26" s="226"/>
      <c r="Q26" s="226"/>
      <c r="R26" s="226" t="str">
        <f t="shared" si="1"/>
        <v>Polisgücü SK</v>
      </c>
      <c r="S26" s="227"/>
      <c r="T26" s="227"/>
      <c r="U26" s="227"/>
      <c r="V26" s="227"/>
      <c r="W26" s="227"/>
      <c r="X26" s="37">
        <v>3</v>
      </c>
      <c r="Y26" s="37">
        <v>0</v>
      </c>
    </row>
    <row r="28" spans="1:25" x14ac:dyDescent="0.2">
      <c r="A28" s="132" t="s">
        <v>18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30" spans="1:25" x14ac:dyDescent="0.2">
      <c r="G30" s="46">
        <v>1</v>
      </c>
      <c r="H30" s="43" t="s">
        <v>61</v>
      </c>
      <c r="I30" s="43"/>
      <c r="J30" s="43"/>
      <c r="K30" s="1"/>
    </row>
    <row r="31" spans="1:25" x14ac:dyDescent="0.2">
      <c r="G31" s="46">
        <v>2</v>
      </c>
      <c r="H31" s="43" t="s">
        <v>65</v>
      </c>
      <c r="I31" s="43"/>
      <c r="J31" s="43"/>
      <c r="K31" s="1"/>
    </row>
    <row r="32" spans="1:25" x14ac:dyDescent="0.2">
      <c r="G32" s="36">
        <v>3</v>
      </c>
      <c r="H32" s="1" t="s">
        <v>25</v>
      </c>
      <c r="K32" s="1"/>
    </row>
    <row r="33" spans="7:11" x14ac:dyDescent="0.2">
      <c r="G33" s="36">
        <v>4</v>
      </c>
      <c r="H33" s="1" t="s">
        <v>62</v>
      </c>
      <c r="K33" s="1"/>
    </row>
    <row r="34" spans="7:11" x14ac:dyDescent="0.2">
      <c r="K34" s="1"/>
    </row>
    <row r="35" spans="7:11" x14ac:dyDescent="0.2">
      <c r="K35" s="1"/>
    </row>
    <row r="36" spans="7:11" x14ac:dyDescent="0.2">
      <c r="K36" s="1"/>
    </row>
  </sheetData>
  <mergeCells count="88"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8:B8"/>
    <mergeCell ref="C8:Y8"/>
    <mergeCell ref="A9:B9"/>
    <mergeCell ref="C9:Y9"/>
    <mergeCell ref="A1:Y4"/>
    <mergeCell ref="A5:Y5"/>
    <mergeCell ref="A6:Y6"/>
    <mergeCell ref="A7:B7"/>
    <mergeCell ref="C7:Y7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="130" zoomScaleNormal="130" zoomScaleSheetLayoutView="100" workbookViewId="0">
      <selection activeCell="C7" sqref="C7:Y10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16384" width="9.140625" style="1"/>
  </cols>
  <sheetData>
    <row r="1" spans="1:25" ht="15" customHeight="1" x14ac:dyDescent="0.2">
      <c r="A1" s="145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2.7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25.5" x14ac:dyDescent="0.2">
      <c r="A5" s="223" t="s">
        <v>45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5" ht="15.75" customHeight="1" x14ac:dyDescent="0.2">
      <c r="A6" s="241" t="s">
        <v>14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5" ht="15.75" customHeight="1" x14ac:dyDescent="0.2">
      <c r="A7" s="188">
        <v>1</v>
      </c>
      <c r="B7" s="188"/>
      <c r="C7" s="222" t="s">
        <v>46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</row>
    <row r="8" spans="1:25" ht="15.75" customHeight="1" x14ac:dyDescent="0.2">
      <c r="A8" s="188">
        <v>2</v>
      </c>
      <c r="B8" s="188"/>
      <c r="C8" s="222" t="s">
        <v>47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</row>
    <row r="9" spans="1:25" ht="15.75" customHeight="1" x14ac:dyDescent="0.2">
      <c r="A9" s="188">
        <v>3</v>
      </c>
      <c r="B9" s="188"/>
      <c r="C9" s="222" t="s">
        <v>43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</row>
    <row r="10" spans="1:25" ht="15.75" customHeight="1" x14ac:dyDescent="0.2">
      <c r="A10" s="188">
        <v>4</v>
      </c>
      <c r="B10" s="188"/>
      <c r="C10" s="222" t="s">
        <v>44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</row>
    <row r="11" spans="1:25" ht="15.75" customHeight="1" x14ac:dyDescent="0.2">
      <c r="A11" s="188">
        <v>5</v>
      </c>
      <c r="B11" s="188"/>
      <c r="C11" s="222" t="s">
        <v>48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</row>
    <row r="12" spans="1:25" ht="15.75" customHeight="1" x14ac:dyDescent="0.2">
      <c r="A12" s="241" t="s">
        <v>9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</row>
    <row r="13" spans="1:25" ht="15.75" customHeight="1" x14ac:dyDescent="0.2">
      <c r="A13" s="246" t="s">
        <v>7</v>
      </c>
      <c r="B13" s="246"/>
      <c r="C13" s="246" t="s">
        <v>6</v>
      </c>
      <c r="D13" s="246"/>
      <c r="E13" s="246"/>
      <c r="F13" s="246" t="s">
        <v>5</v>
      </c>
      <c r="G13" s="246"/>
      <c r="H13" s="246"/>
      <c r="I13" s="246"/>
      <c r="J13" s="246" t="s">
        <v>4</v>
      </c>
      <c r="K13" s="246"/>
      <c r="L13" s="246" t="s">
        <v>3</v>
      </c>
      <c r="M13" s="246"/>
      <c r="N13" s="246"/>
      <c r="O13" s="246"/>
      <c r="P13" s="246"/>
      <c r="Q13" s="246"/>
      <c r="R13" s="246" t="s">
        <v>2</v>
      </c>
      <c r="S13" s="246"/>
      <c r="T13" s="246"/>
      <c r="U13" s="246"/>
      <c r="V13" s="246"/>
      <c r="W13" s="246"/>
      <c r="X13" s="246" t="s">
        <v>1</v>
      </c>
      <c r="Y13" s="246"/>
    </row>
    <row r="14" spans="1:25" ht="15.75" customHeight="1" x14ac:dyDescent="0.2">
      <c r="A14" s="188">
        <v>1</v>
      </c>
      <c r="B14" s="188"/>
      <c r="C14" s="188"/>
      <c r="D14" s="188"/>
      <c r="E14" s="188"/>
      <c r="F14" s="234"/>
      <c r="G14" s="234"/>
      <c r="H14" s="234"/>
      <c r="I14" s="234"/>
      <c r="J14" s="225"/>
      <c r="K14" s="225"/>
      <c r="L14" s="226" t="str">
        <f>C7</f>
        <v>Tosya Gençlik Spor İz. SK</v>
      </c>
      <c r="M14" s="226"/>
      <c r="N14" s="226"/>
      <c r="O14" s="226"/>
      <c r="P14" s="226"/>
      <c r="Q14" s="226"/>
      <c r="R14" s="227" t="str">
        <f>C10</f>
        <v>Kastamonu Basketbol SK (B)</v>
      </c>
      <c r="S14" s="227"/>
      <c r="T14" s="227"/>
      <c r="U14" s="227"/>
      <c r="V14" s="227"/>
      <c r="W14" s="227"/>
      <c r="X14" s="37"/>
      <c r="Y14" s="37"/>
    </row>
    <row r="15" spans="1:25" ht="15.75" customHeight="1" x14ac:dyDescent="0.2">
      <c r="A15" s="188"/>
      <c r="B15" s="188"/>
      <c r="C15" s="188"/>
      <c r="D15" s="188"/>
      <c r="E15" s="188"/>
      <c r="F15" s="234"/>
      <c r="G15" s="234"/>
      <c r="H15" s="234"/>
      <c r="I15" s="234"/>
      <c r="J15" s="225"/>
      <c r="K15" s="225"/>
      <c r="L15" s="226" t="str">
        <f>C9</f>
        <v>Kastamonu Basketbol SK (A)</v>
      </c>
      <c r="M15" s="226"/>
      <c r="N15" s="226"/>
      <c r="O15" s="226"/>
      <c r="P15" s="226"/>
      <c r="Q15" s="226"/>
      <c r="R15" s="227" t="str">
        <f>C8</f>
        <v xml:space="preserve">Yolspor </v>
      </c>
      <c r="S15" s="227"/>
      <c r="T15" s="227"/>
      <c r="U15" s="227"/>
      <c r="V15" s="227"/>
      <c r="W15" s="227"/>
      <c r="X15" s="37"/>
      <c r="Y15" s="37"/>
    </row>
    <row r="16" spans="1:25" ht="15.75" customHeight="1" x14ac:dyDescent="0.2">
      <c r="A16" s="188">
        <v>2</v>
      </c>
      <c r="B16" s="188"/>
      <c r="C16" s="188"/>
      <c r="D16" s="188"/>
      <c r="E16" s="188"/>
      <c r="F16" s="234"/>
      <c r="G16" s="234"/>
      <c r="H16" s="234"/>
      <c r="I16" s="234"/>
      <c r="J16" s="225"/>
      <c r="K16" s="225"/>
      <c r="L16" s="226" t="str">
        <f>C11</f>
        <v>Halk Eğitim SK</v>
      </c>
      <c r="M16" s="226"/>
      <c r="N16" s="226"/>
      <c r="O16" s="226"/>
      <c r="P16" s="226"/>
      <c r="Q16" s="226"/>
      <c r="R16" s="227" t="str">
        <f>C9</f>
        <v>Kastamonu Basketbol SK (A)</v>
      </c>
      <c r="S16" s="227"/>
      <c r="T16" s="227"/>
      <c r="U16" s="227"/>
      <c r="V16" s="227"/>
      <c r="W16" s="227"/>
      <c r="X16" s="37"/>
      <c r="Y16" s="37"/>
    </row>
    <row r="17" spans="1:25" ht="15.75" customHeight="1" x14ac:dyDescent="0.2">
      <c r="A17" s="188"/>
      <c r="B17" s="188"/>
      <c r="C17" s="188"/>
      <c r="D17" s="188"/>
      <c r="E17" s="188"/>
      <c r="F17" s="234"/>
      <c r="G17" s="234"/>
      <c r="H17" s="234"/>
      <c r="I17" s="234"/>
      <c r="J17" s="225"/>
      <c r="K17" s="225"/>
      <c r="L17" s="226" t="str">
        <f>C8</f>
        <v xml:space="preserve">Yolspor </v>
      </c>
      <c r="M17" s="226"/>
      <c r="N17" s="226"/>
      <c r="O17" s="226"/>
      <c r="P17" s="226"/>
      <c r="Q17" s="226"/>
      <c r="R17" s="227" t="str">
        <f>C7</f>
        <v>Tosya Gençlik Spor İz. SK</v>
      </c>
      <c r="S17" s="227"/>
      <c r="T17" s="227"/>
      <c r="U17" s="227"/>
      <c r="V17" s="227"/>
      <c r="W17" s="227"/>
      <c r="X17" s="37"/>
      <c r="Y17" s="37"/>
    </row>
    <row r="18" spans="1:25" ht="15.75" customHeight="1" x14ac:dyDescent="0.2">
      <c r="A18" s="188">
        <v>3</v>
      </c>
      <c r="B18" s="188"/>
      <c r="C18" s="188"/>
      <c r="D18" s="188"/>
      <c r="E18" s="188"/>
      <c r="F18" s="234"/>
      <c r="G18" s="234"/>
      <c r="H18" s="234"/>
      <c r="I18" s="234"/>
      <c r="J18" s="225"/>
      <c r="K18" s="225"/>
      <c r="L18" s="226" t="str">
        <f>C10</f>
        <v>Kastamonu Basketbol SK (B)</v>
      </c>
      <c r="M18" s="226"/>
      <c r="N18" s="226"/>
      <c r="O18" s="226"/>
      <c r="P18" s="226"/>
      <c r="Q18" s="226"/>
      <c r="R18" s="227" t="str">
        <f>C8</f>
        <v xml:space="preserve">Yolspor </v>
      </c>
      <c r="S18" s="227"/>
      <c r="T18" s="227"/>
      <c r="U18" s="227"/>
      <c r="V18" s="227"/>
      <c r="W18" s="227"/>
      <c r="X18" s="37"/>
      <c r="Y18" s="37"/>
    </row>
    <row r="19" spans="1:25" ht="15.75" customHeight="1" x14ac:dyDescent="0.2">
      <c r="A19" s="188"/>
      <c r="B19" s="188"/>
      <c r="C19" s="188"/>
      <c r="D19" s="188"/>
      <c r="E19" s="188"/>
      <c r="F19" s="234"/>
      <c r="G19" s="234"/>
      <c r="H19" s="234"/>
      <c r="I19" s="234"/>
      <c r="J19" s="225"/>
      <c r="K19" s="225"/>
      <c r="L19" s="226" t="str">
        <f>C7</f>
        <v>Tosya Gençlik Spor İz. SK</v>
      </c>
      <c r="M19" s="226"/>
      <c r="N19" s="226"/>
      <c r="O19" s="226"/>
      <c r="P19" s="226"/>
      <c r="Q19" s="226"/>
      <c r="R19" s="227" t="str">
        <f>C11</f>
        <v>Halk Eğitim SK</v>
      </c>
      <c r="S19" s="227"/>
      <c r="T19" s="227"/>
      <c r="U19" s="227"/>
      <c r="V19" s="227"/>
      <c r="W19" s="227"/>
      <c r="X19" s="37"/>
      <c r="Y19" s="37"/>
    </row>
    <row r="20" spans="1:25" ht="15.75" customHeight="1" x14ac:dyDescent="0.2">
      <c r="A20" s="188">
        <v>4</v>
      </c>
      <c r="B20" s="188"/>
      <c r="C20" s="188"/>
      <c r="D20" s="188"/>
      <c r="E20" s="188"/>
      <c r="F20" s="234"/>
      <c r="G20" s="234"/>
      <c r="H20" s="234"/>
      <c r="I20" s="234"/>
      <c r="J20" s="225"/>
      <c r="K20" s="225"/>
      <c r="L20" s="226" t="str">
        <f>C9</f>
        <v>Kastamonu Basketbol SK (A)</v>
      </c>
      <c r="M20" s="226"/>
      <c r="N20" s="226"/>
      <c r="O20" s="226"/>
      <c r="P20" s="226"/>
      <c r="Q20" s="226"/>
      <c r="R20" s="227" t="str">
        <f>C7</f>
        <v>Tosya Gençlik Spor İz. SK</v>
      </c>
      <c r="S20" s="227"/>
      <c r="T20" s="227"/>
      <c r="U20" s="227"/>
      <c r="V20" s="227"/>
      <c r="W20" s="227"/>
      <c r="X20" s="37"/>
      <c r="Y20" s="37"/>
    </row>
    <row r="21" spans="1:25" ht="15.75" customHeight="1" x14ac:dyDescent="0.2">
      <c r="A21" s="188"/>
      <c r="B21" s="188"/>
      <c r="C21" s="188"/>
      <c r="D21" s="188"/>
      <c r="E21" s="188"/>
      <c r="F21" s="234"/>
      <c r="G21" s="234"/>
      <c r="H21" s="234"/>
      <c r="I21" s="234"/>
      <c r="J21" s="225"/>
      <c r="K21" s="225"/>
      <c r="L21" s="226" t="str">
        <f>C11</f>
        <v>Halk Eğitim SK</v>
      </c>
      <c r="M21" s="226"/>
      <c r="N21" s="226"/>
      <c r="O21" s="226"/>
      <c r="P21" s="226"/>
      <c r="Q21" s="226"/>
      <c r="R21" s="227" t="str">
        <f>C10</f>
        <v>Kastamonu Basketbol SK (B)</v>
      </c>
      <c r="S21" s="227"/>
      <c r="T21" s="227"/>
      <c r="U21" s="227"/>
      <c r="V21" s="227"/>
      <c r="W21" s="227"/>
      <c r="X21" s="37"/>
      <c r="Y21" s="37"/>
    </row>
    <row r="22" spans="1:25" ht="15.75" customHeight="1" x14ac:dyDescent="0.2">
      <c r="A22" s="188">
        <v>5</v>
      </c>
      <c r="B22" s="188"/>
      <c r="C22" s="188"/>
      <c r="D22" s="188"/>
      <c r="E22" s="188"/>
      <c r="F22" s="234"/>
      <c r="G22" s="234"/>
      <c r="H22" s="234"/>
      <c r="I22" s="234"/>
      <c r="J22" s="225"/>
      <c r="K22" s="225"/>
      <c r="L22" s="226" t="str">
        <f>C8</f>
        <v xml:space="preserve">Yolspor </v>
      </c>
      <c r="M22" s="226"/>
      <c r="N22" s="226"/>
      <c r="O22" s="226"/>
      <c r="P22" s="226"/>
      <c r="Q22" s="226"/>
      <c r="R22" s="227" t="str">
        <f>C11</f>
        <v>Halk Eğitim SK</v>
      </c>
      <c r="S22" s="227"/>
      <c r="T22" s="227"/>
      <c r="U22" s="227"/>
      <c r="V22" s="227"/>
      <c r="W22" s="227"/>
      <c r="X22" s="37"/>
      <c r="Y22" s="37"/>
    </row>
    <row r="23" spans="1:25" ht="15.75" customHeight="1" x14ac:dyDescent="0.2">
      <c r="A23" s="188"/>
      <c r="B23" s="188"/>
      <c r="C23" s="188"/>
      <c r="D23" s="188"/>
      <c r="E23" s="188"/>
      <c r="F23" s="234"/>
      <c r="G23" s="234"/>
      <c r="H23" s="234"/>
      <c r="I23" s="234"/>
      <c r="J23" s="225"/>
      <c r="K23" s="225"/>
      <c r="L23" s="226" t="str">
        <f>C10</f>
        <v>Kastamonu Basketbol SK (B)</v>
      </c>
      <c r="M23" s="226"/>
      <c r="N23" s="226"/>
      <c r="O23" s="226"/>
      <c r="P23" s="226"/>
      <c r="Q23" s="226"/>
      <c r="R23" s="227" t="str">
        <f>C9</f>
        <v>Kastamonu Basketbol SK (A)</v>
      </c>
      <c r="S23" s="227"/>
      <c r="T23" s="227"/>
      <c r="U23" s="227"/>
      <c r="V23" s="227"/>
      <c r="W23" s="227"/>
      <c r="X23" s="37"/>
      <c r="Y23" s="37"/>
    </row>
    <row r="24" spans="1:25" ht="15.75" customHeight="1" x14ac:dyDescent="0.2">
      <c r="A24" s="241" t="s">
        <v>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</row>
    <row r="25" spans="1:25" ht="15.75" customHeight="1" x14ac:dyDescent="0.2">
      <c r="A25" s="246" t="s">
        <v>7</v>
      </c>
      <c r="B25" s="246"/>
      <c r="C25" s="246" t="s">
        <v>6</v>
      </c>
      <c r="D25" s="246"/>
      <c r="E25" s="246"/>
      <c r="F25" s="246" t="s">
        <v>5</v>
      </c>
      <c r="G25" s="246"/>
      <c r="H25" s="246"/>
      <c r="I25" s="246"/>
      <c r="J25" s="246" t="s">
        <v>4</v>
      </c>
      <c r="K25" s="246"/>
      <c r="L25" s="246" t="s">
        <v>3</v>
      </c>
      <c r="M25" s="246"/>
      <c r="N25" s="246"/>
      <c r="O25" s="246"/>
      <c r="P25" s="246"/>
      <c r="Q25" s="246"/>
      <c r="R25" s="246" t="s">
        <v>2</v>
      </c>
      <c r="S25" s="246"/>
      <c r="T25" s="246"/>
      <c r="U25" s="246"/>
      <c r="V25" s="246"/>
      <c r="W25" s="246"/>
      <c r="X25" s="246" t="s">
        <v>1</v>
      </c>
      <c r="Y25" s="246"/>
    </row>
    <row r="26" spans="1:25" ht="15.75" customHeight="1" x14ac:dyDescent="0.2">
      <c r="A26" s="188">
        <v>1</v>
      </c>
      <c r="B26" s="188"/>
      <c r="C26" s="188"/>
      <c r="D26" s="188"/>
      <c r="E26" s="188"/>
      <c r="F26" s="234"/>
      <c r="G26" s="234"/>
      <c r="H26" s="234"/>
      <c r="I26" s="234"/>
      <c r="J26" s="225"/>
      <c r="K26" s="225"/>
      <c r="L26" s="226" t="str">
        <f t="shared" ref="L26:L35" si="0">R14</f>
        <v>Kastamonu Basketbol SK (B)</v>
      </c>
      <c r="M26" s="226"/>
      <c r="N26" s="226"/>
      <c r="O26" s="226"/>
      <c r="P26" s="226"/>
      <c r="Q26" s="226"/>
      <c r="R26" s="226" t="str">
        <f t="shared" ref="R26:R35" si="1">L14</f>
        <v>Tosya Gençlik Spor İz. SK</v>
      </c>
      <c r="S26" s="227"/>
      <c r="T26" s="227"/>
      <c r="U26" s="227"/>
      <c r="V26" s="227"/>
      <c r="W26" s="227"/>
      <c r="X26" s="37"/>
      <c r="Y26" s="37"/>
    </row>
    <row r="27" spans="1:25" ht="15.75" customHeight="1" x14ac:dyDescent="0.2">
      <c r="A27" s="188"/>
      <c r="B27" s="188"/>
      <c r="C27" s="188"/>
      <c r="D27" s="188"/>
      <c r="E27" s="188"/>
      <c r="F27" s="234"/>
      <c r="G27" s="234"/>
      <c r="H27" s="234"/>
      <c r="I27" s="234"/>
      <c r="J27" s="225"/>
      <c r="K27" s="225"/>
      <c r="L27" s="226" t="str">
        <f t="shared" si="0"/>
        <v xml:space="preserve">Yolspor </v>
      </c>
      <c r="M27" s="226"/>
      <c r="N27" s="226"/>
      <c r="O27" s="226"/>
      <c r="P27" s="226"/>
      <c r="Q27" s="226"/>
      <c r="R27" s="226" t="str">
        <f t="shared" si="1"/>
        <v>Kastamonu Basketbol SK (A)</v>
      </c>
      <c r="S27" s="227"/>
      <c r="T27" s="227"/>
      <c r="U27" s="227"/>
      <c r="V27" s="227"/>
      <c r="W27" s="227"/>
      <c r="X27" s="37"/>
      <c r="Y27" s="37"/>
    </row>
    <row r="28" spans="1:25" ht="15.75" customHeight="1" x14ac:dyDescent="0.2">
      <c r="A28" s="188">
        <v>2</v>
      </c>
      <c r="B28" s="188"/>
      <c r="C28" s="188"/>
      <c r="D28" s="188"/>
      <c r="E28" s="188"/>
      <c r="F28" s="234"/>
      <c r="G28" s="234"/>
      <c r="H28" s="234"/>
      <c r="I28" s="234"/>
      <c r="J28" s="225"/>
      <c r="K28" s="225"/>
      <c r="L28" s="226" t="str">
        <f t="shared" si="0"/>
        <v>Kastamonu Basketbol SK (A)</v>
      </c>
      <c r="M28" s="226"/>
      <c r="N28" s="226"/>
      <c r="O28" s="226"/>
      <c r="P28" s="226"/>
      <c r="Q28" s="226"/>
      <c r="R28" s="226" t="str">
        <f t="shared" si="1"/>
        <v>Halk Eğitim SK</v>
      </c>
      <c r="S28" s="227"/>
      <c r="T28" s="227"/>
      <c r="U28" s="227"/>
      <c r="V28" s="227"/>
      <c r="W28" s="227"/>
      <c r="X28" s="37"/>
      <c r="Y28" s="37"/>
    </row>
    <row r="29" spans="1:25" ht="15.75" customHeight="1" x14ac:dyDescent="0.2">
      <c r="A29" s="188"/>
      <c r="B29" s="188"/>
      <c r="C29" s="188"/>
      <c r="D29" s="188"/>
      <c r="E29" s="188"/>
      <c r="F29" s="234"/>
      <c r="G29" s="234"/>
      <c r="H29" s="234"/>
      <c r="I29" s="234"/>
      <c r="J29" s="225"/>
      <c r="K29" s="225"/>
      <c r="L29" s="226" t="str">
        <f t="shared" si="0"/>
        <v>Tosya Gençlik Spor İz. SK</v>
      </c>
      <c r="M29" s="226"/>
      <c r="N29" s="226"/>
      <c r="O29" s="226"/>
      <c r="P29" s="226"/>
      <c r="Q29" s="226"/>
      <c r="R29" s="226" t="str">
        <f t="shared" si="1"/>
        <v xml:space="preserve">Yolspor </v>
      </c>
      <c r="S29" s="227"/>
      <c r="T29" s="227"/>
      <c r="U29" s="227"/>
      <c r="V29" s="227"/>
      <c r="W29" s="227"/>
      <c r="X29" s="37"/>
      <c r="Y29" s="37"/>
    </row>
    <row r="30" spans="1:25" ht="15.75" customHeight="1" x14ac:dyDescent="0.2">
      <c r="A30" s="188">
        <v>3</v>
      </c>
      <c r="B30" s="188"/>
      <c r="C30" s="188"/>
      <c r="D30" s="188"/>
      <c r="E30" s="188"/>
      <c r="F30" s="234"/>
      <c r="G30" s="234"/>
      <c r="H30" s="234"/>
      <c r="I30" s="234"/>
      <c r="J30" s="225"/>
      <c r="K30" s="225"/>
      <c r="L30" s="226" t="str">
        <f t="shared" si="0"/>
        <v xml:space="preserve">Yolspor </v>
      </c>
      <c r="M30" s="226"/>
      <c r="N30" s="226"/>
      <c r="O30" s="226"/>
      <c r="P30" s="226"/>
      <c r="Q30" s="226"/>
      <c r="R30" s="226" t="str">
        <f t="shared" si="1"/>
        <v>Kastamonu Basketbol SK (B)</v>
      </c>
      <c r="S30" s="227"/>
      <c r="T30" s="227"/>
      <c r="U30" s="227"/>
      <c r="V30" s="227"/>
      <c r="W30" s="227"/>
      <c r="X30" s="37"/>
      <c r="Y30" s="37"/>
    </row>
    <row r="31" spans="1:25" ht="15.75" customHeight="1" x14ac:dyDescent="0.2">
      <c r="A31" s="188"/>
      <c r="B31" s="188"/>
      <c r="C31" s="188"/>
      <c r="D31" s="188"/>
      <c r="E31" s="188"/>
      <c r="F31" s="234"/>
      <c r="G31" s="234"/>
      <c r="H31" s="234"/>
      <c r="I31" s="234"/>
      <c r="J31" s="225"/>
      <c r="K31" s="225"/>
      <c r="L31" s="226" t="str">
        <f t="shared" si="0"/>
        <v>Halk Eğitim SK</v>
      </c>
      <c r="M31" s="226"/>
      <c r="N31" s="226"/>
      <c r="O31" s="226"/>
      <c r="P31" s="226"/>
      <c r="Q31" s="226"/>
      <c r="R31" s="226" t="str">
        <f t="shared" si="1"/>
        <v>Tosya Gençlik Spor İz. SK</v>
      </c>
      <c r="S31" s="227"/>
      <c r="T31" s="227"/>
      <c r="U31" s="227"/>
      <c r="V31" s="227"/>
      <c r="W31" s="227"/>
      <c r="X31" s="37"/>
      <c r="Y31" s="37"/>
    </row>
    <row r="32" spans="1:25" ht="15.75" customHeight="1" x14ac:dyDescent="0.2">
      <c r="A32" s="188">
        <v>4</v>
      </c>
      <c r="B32" s="188"/>
      <c r="C32" s="188"/>
      <c r="D32" s="188"/>
      <c r="E32" s="188"/>
      <c r="F32" s="234"/>
      <c r="G32" s="234"/>
      <c r="H32" s="234"/>
      <c r="I32" s="234"/>
      <c r="J32" s="225"/>
      <c r="K32" s="225"/>
      <c r="L32" s="226" t="str">
        <f t="shared" si="0"/>
        <v>Tosya Gençlik Spor İz. SK</v>
      </c>
      <c r="M32" s="226"/>
      <c r="N32" s="226"/>
      <c r="O32" s="226"/>
      <c r="P32" s="226"/>
      <c r="Q32" s="226"/>
      <c r="R32" s="226" t="str">
        <f t="shared" si="1"/>
        <v>Kastamonu Basketbol SK (A)</v>
      </c>
      <c r="S32" s="227"/>
      <c r="T32" s="227"/>
      <c r="U32" s="227"/>
      <c r="V32" s="227"/>
      <c r="W32" s="227"/>
      <c r="X32" s="37"/>
      <c r="Y32" s="37"/>
    </row>
    <row r="33" spans="1:25" ht="15.75" customHeight="1" x14ac:dyDescent="0.2">
      <c r="A33" s="188"/>
      <c r="B33" s="188"/>
      <c r="C33" s="188"/>
      <c r="D33" s="188"/>
      <c r="E33" s="188"/>
      <c r="F33" s="234"/>
      <c r="G33" s="234"/>
      <c r="H33" s="234"/>
      <c r="I33" s="234"/>
      <c r="J33" s="225"/>
      <c r="K33" s="225"/>
      <c r="L33" s="226" t="str">
        <f t="shared" si="0"/>
        <v>Kastamonu Basketbol SK (B)</v>
      </c>
      <c r="M33" s="226"/>
      <c r="N33" s="226"/>
      <c r="O33" s="226"/>
      <c r="P33" s="226"/>
      <c r="Q33" s="226"/>
      <c r="R33" s="226" t="str">
        <f t="shared" si="1"/>
        <v>Halk Eğitim SK</v>
      </c>
      <c r="S33" s="227"/>
      <c r="T33" s="227"/>
      <c r="U33" s="227"/>
      <c r="V33" s="227"/>
      <c r="W33" s="227"/>
      <c r="X33" s="37"/>
      <c r="Y33" s="37"/>
    </row>
    <row r="34" spans="1:25" ht="15.75" customHeight="1" x14ac:dyDescent="0.2">
      <c r="A34" s="188">
        <v>5</v>
      </c>
      <c r="B34" s="188"/>
      <c r="C34" s="188"/>
      <c r="D34" s="188"/>
      <c r="E34" s="188"/>
      <c r="F34" s="234"/>
      <c r="G34" s="234"/>
      <c r="H34" s="234"/>
      <c r="I34" s="234"/>
      <c r="J34" s="225"/>
      <c r="K34" s="225"/>
      <c r="L34" s="226" t="str">
        <f t="shared" si="0"/>
        <v>Halk Eğitim SK</v>
      </c>
      <c r="M34" s="226"/>
      <c r="N34" s="226"/>
      <c r="O34" s="226"/>
      <c r="P34" s="226"/>
      <c r="Q34" s="226"/>
      <c r="R34" s="226" t="str">
        <f t="shared" si="1"/>
        <v xml:space="preserve">Yolspor </v>
      </c>
      <c r="S34" s="227"/>
      <c r="T34" s="227"/>
      <c r="U34" s="227"/>
      <c r="V34" s="227"/>
      <c r="W34" s="227"/>
      <c r="X34" s="37"/>
      <c r="Y34" s="37"/>
    </row>
    <row r="35" spans="1:25" ht="15.75" customHeight="1" x14ac:dyDescent="0.2">
      <c r="A35" s="188"/>
      <c r="B35" s="188"/>
      <c r="C35" s="188"/>
      <c r="D35" s="188"/>
      <c r="E35" s="188"/>
      <c r="F35" s="234"/>
      <c r="G35" s="234"/>
      <c r="H35" s="234"/>
      <c r="I35" s="234"/>
      <c r="J35" s="225"/>
      <c r="K35" s="225"/>
      <c r="L35" s="226" t="str">
        <f t="shared" si="0"/>
        <v>Kastamonu Basketbol SK (A)</v>
      </c>
      <c r="M35" s="226"/>
      <c r="N35" s="226"/>
      <c r="O35" s="226"/>
      <c r="P35" s="226"/>
      <c r="Q35" s="226"/>
      <c r="R35" s="226" t="str">
        <f t="shared" si="1"/>
        <v>Kastamonu Basketbol SK (B)</v>
      </c>
      <c r="S35" s="227"/>
      <c r="T35" s="227"/>
      <c r="U35" s="227"/>
      <c r="V35" s="227"/>
      <c r="W35" s="227"/>
      <c r="X35" s="37"/>
      <c r="Y35" s="37"/>
    </row>
    <row r="37" spans="1:25" x14ac:dyDescent="0.2">
      <c r="A37" s="132" t="s">
        <v>18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9" spans="1:25" ht="13.5" customHeight="1" x14ac:dyDescent="0.2">
      <c r="E39" s="38" t="s">
        <v>42</v>
      </c>
      <c r="F39" s="245" t="s">
        <v>24</v>
      </c>
      <c r="G39" s="245"/>
      <c r="H39" s="245"/>
      <c r="I39" s="245"/>
      <c r="J39" s="245"/>
      <c r="K39" s="39" t="s">
        <v>23</v>
      </c>
      <c r="L39" s="39" t="s">
        <v>22</v>
      </c>
      <c r="M39" s="39" t="s">
        <v>21</v>
      </c>
      <c r="N39" s="245" t="s">
        <v>39</v>
      </c>
      <c r="O39" s="245"/>
      <c r="P39" s="245" t="s">
        <v>40</v>
      </c>
      <c r="Q39" s="245"/>
      <c r="R39" s="245" t="s">
        <v>41</v>
      </c>
      <c r="S39" s="245"/>
      <c r="T39" s="245" t="s">
        <v>20</v>
      </c>
      <c r="U39" s="245"/>
    </row>
    <row r="40" spans="1:25" ht="13.5" customHeight="1" x14ac:dyDescent="0.2">
      <c r="E40" s="40">
        <v>1</v>
      </c>
      <c r="F40" s="239"/>
      <c r="G40" s="239"/>
      <c r="H40" s="239"/>
      <c r="I40" s="239"/>
      <c r="J40" s="239"/>
      <c r="K40" s="41"/>
      <c r="L40" s="41"/>
      <c r="M40" s="41"/>
      <c r="N40" s="240">
        <f>K40*1+L40*1</f>
        <v>0</v>
      </c>
      <c r="O40" s="240"/>
      <c r="P40" s="240"/>
      <c r="Q40" s="240"/>
      <c r="R40" s="240"/>
      <c r="S40" s="240"/>
      <c r="T40" s="240">
        <f>P40-R40</f>
        <v>0</v>
      </c>
      <c r="U40" s="240"/>
    </row>
    <row r="41" spans="1:25" ht="13.5" customHeight="1" x14ac:dyDescent="0.2">
      <c r="E41" s="40">
        <v>2</v>
      </c>
      <c r="F41" s="242"/>
      <c r="G41" s="242"/>
      <c r="H41" s="242"/>
      <c r="I41" s="242"/>
      <c r="J41" s="242"/>
      <c r="K41" s="42"/>
      <c r="L41" s="42"/>
      <c r="M41" s="42"/>
      <c r="N41" s="243">
        <f t="shared" ref="N41:N42" si="2">K41*1+L41*1</f>
        <v>0</v>
      </c>
      <c r="O41" s="243"/>
      <c r="P41" s="244"/>
      <c r="Q41" s="244"/>
      <c r="R41" s="244"/>
      <c r="S41" s="244"/>
      <c r="T41" s="243">
        <f t="shared" ref="T41:T42" si="3">P41-R41</f>
        <v>0</v>
      </c>
      <c r="U41" s="243"/>
    </row>
    <row r="42" spans="1:25" ht="13.5" customHeight="1" x14ac:dyDescent="0.2">
      <c r="E42" s="40">
        <v>3</v>
      </c>
      <c r="F42" s="239"/>
      <c r="G42" s="239"/>
      <c r="H42" s="239"/>
      <c r="I42" s="239"/>
      <c r="J42" s="239"/>
      <c r="K42" s="41"/>
      <c r="L42" s="41"/>
      <c r="M42" s="41"/>
      <c r="N42" s="240">
        <f t="shared" si="2"/>
        <v>0</v>
      </c>
      <c r="O42" s="240"/>
      <c r="P42" s="240"/>
      <c r="Q42" s="240"/>
      <c r="R42" s="240"/>
      <c r="S42" s="240"/>
      <c r="T42" s="240">
        <f t="shared" si="3"/>
        <v>0</v>
      </c>
      <c r="U42" s="240"/>
    </row>
    <row r="43" spans="1:25" ht="13.5" customHeight="1" x14ac:dyDescent="0.2">
      <c r="E43" s="40">
        <v>4</v>
      </c>
      <c r="F43" s="242"/>
      <c r="G43" s="242"/>
      <c r="H43" s="242"/>
      <c r="I43" s="242"/>
      <c r="J43" s="242"/>
      <c r="K43" s="42"/>
      <c r="L43" s="42"/>
      <c r="M43" s="42"/>
      <c r="N43" s="243">
        <f t="shared" ref="N43:N44" si="4">K43*1+L43*1</f>
        <v>0</v>
      </c>
      <c r="O43" s="243"/>
      <c r="P43" s="244"/>
      <c r="Q43" s="244"/>
      <c r="R43" s="244"/>
      <c r="S43" s="244"/>
      <c r="T43" s="243">
        <f t="shared" ref="T43:T44" si="5">P43-R43</f>
        <v>0</v>
      </c>
      <c r="U43" s="243"/>
    </row>
    <row r="44" spans="1:25" ht="13.5" customHeight="1" x14ac:dyDescent="0.2">
      <c r="E44" s="40">
        <v>5</v>
      </c>
      <c r="F44" s="239"/>
      <c r="G44" s="239"/>
      <c r="H44" s="239"/>
      <c r="I44" s="239"/>
      <c r="J44" s="239"/>
      <c r="K44" s="41"/>
      <c r="L44" s="41"/>
      <c r="M44" s="41"/>
      <c r="N44" s="240">
        <f t="shared" si="4"/>
        <v>0</v>
      </c>
      <c r="O44" s="240"/>
      <c r="P44" s="240"/>
      <c r="Q44" s="240"/>
      <c r="R44" s="240"/>
      <c r="S44" s="240"/>
      <c r="T44" s="240">
        <f t="shared" si="5"/>
        <v>0</v>
      </c>
      <c r="U44" s="240"/>
    </row>
    <row r="45" spans="1:25" x14ac:dyDescent="0.2">
      <c r="K45" s="1"/>
    </row>
    <row r="46" spans="1:25" x14ac:dyDescent="0.2">
      <c r="K46" s="1"/>
    </row>
    <row r="47" spans="1:25" x14ac:dyDescent="0.2">
      <c r="K47" s="1"/>
    </row>
    <row r="48" spans="1:25" x14ac:dyDescent="0.2">
      <c r="K48" s="1"/>
    </row>
    <row r="49" spans="11:11" x14ac:dyDescent="0.2">
      <c r="K49" s="1"/>
    </row>
    <row r="50" spans="11:11" x14ac:dyDescent="0.2">
      <c r="K50" s="1"/>
    </row>
  </sheetData>
  <mergeCells count="170">
    <mergeCell ref="A1:Y4"/>
    <mergeCell ref="A5:Y5"/>
    <mergeCell ref="A6:Y6"/>
    <mergeCell ref="A7:B7"/>
    <mergeCell ref="C7:Y7"/>
    <mergeCell ref="A8:B8"/>
    <mergeCell ref="C8:Y8"/>
    <mergeCell ref="A9:B9"/>
    <mergeCell ref="C9:Y9"/>
    <mergeCell ref="A10:B10"/>
    <mergeCell ref="C10:Y10"/>
    <mergeCell ref="A12:Y12"/>
    <mergeCell ref="A13:B13"/>
    <mergeCell ref="C13:E13"/>
    <mergeCell ref="F13:I13"/>
    <mergeCell ref="J13:K13"/>
    <mergeCell ref="L13:Q13"/>
    <mergeCell ref="R13:W13"/>
    <mergeCell ref="X13:Y13"/>
    <mergeCell ref="A11:B11"/>
    <mergeCell ref="C11:Y11"/>
    <mergeCell ref="A14:B15"/>
    <mergeCell ref="C14:E14"/>
    <mergeCell ref="F14:I14"/>
    <mergeCell ref="J14:K14"/>
    <mergeCell ref="L14:Q14"/>
    <mergeCell ref="R14:W14"/>
    <mergeCell ref="C15:E15"/>
    <mergeCell ref="F15:I15"/>
    <mergeCell ref="C18:E18"/>
    <mergeCell ref="F18:I18"/>
    <mergeCell ref="J18:K18"/>
    <mergeCell ref="L18:Q18"/>
    <mergeCell ref="R18:W18"/>
    <mergeCell ref="J15:K15"/>
    <mergeCell ref="L15:Q15"/>
    <mergeCell ref="R15:W15"/>
    <mergeCell ref="A16:B17"/>
    <mergeCell ref="C16:E16"/>
    <mergeCell ref="F16:I16"/>
    <mergeCell ref="J16:K16"/>
    <mergeCell ref="L16:Q16"/>
    <mergeCell ref="R16:W16"/>
    <mergeCell ref="C17:E17"/>
    <mergeCell ref="A18:B19"/>
    <mergeCell ref="J28:K28"/>
    <mergeCell ref="L28:Q28"/>
    <mergeCell ref="R28:W28"/>
    <mergeCell ref="C29:E29"/>
    <mergeCell ref="F29:I29"/>
    <mergeCell ref="X25:Y25"/>
    <mergeCell ref="A26:B27"/>
    <mergeCell ref="C26:E26"/>
    <mergeCell ref="F26:I26"/>
    <mergeCell ref="J26:K26"/>
    <mergeCell ref="L26:Q26"/>
    <mergeCell ref="R26:W26"/>
    <mergeCell ref="C27:E27"/>
    <mergeCell ref="F27:I27"/>
    <mergeCell ref="J27:K27"/>
    <mergeCell ref="A25:B25"/>
    <mergeCell ref="C25:E25"/>
    <mergeCell ref="F25:I25"/>
    <mergeCell ref="J25:K25"/>
    <mergeCell ref="L25:Q25"/>
    <mergeCell ref="R25:W25"/>
    <mergeCell ref="R35:W35"/>
    <mergeCell ref="A37:Y37"/>
    <mergeCell ref="F39:J39"/>
    <mergeCell ref="N39:O39"/>
    <mergeCell ref="P39:Q39"/>
    <mergeCell ref="R39:S39"/>
    <mergeCell ref="T39:U39"/>
    <mergeCell ref="A34:B35"/>
    <mergeCell ref="C34:E34"/>
    <mergeCell ref="F34:I34"/>
    <mergeCell ref="J34:K34"/>
    <mergeCell ref="L34:Q34"/>
    <mergeCell ref="R34:W34"/>
    <mergeCell ref="C35:E35"/>
    <mergeCell ref="F35:I35"/>
    <mergeCell ref="J35:K35"/>
    <mergeCell ref="L35:Q35"/>
    <mergeCell ref="F43:J43"/>
    <mergeCell ref="N43:O43"/>
    <mergeCell ref="P43:Q43"/>
    <mergeCell ref="R43:S43"/>
    <mergeCell ref="T43:U43"/>
    <mergeCell ref="F44:J44"/>
    <mergeCell ref="N44:O44"/>
    <mergeCell ref="P44:Q44"/>
    <mergeCell ref="R44:S44"/>
    <mergeCell ref="T44:U44"/>
    <mergeCell ref="F40:J40"/>
    <mergeCell ref="N40:O40"/>
    <mergeCell ref="P40:Q40"/>
    <mergeCell ref="R40:S40"/>
    <mergeCell ref="T40:U40"/>
    <mergeCell ref="F41:J41"/>
    <mergeCell ref="N41:O41"/>
    <mergeCell ref="P41:Q41"/>
    <mergeCell ref="R41:S41"/>
    <mergeCell ref="T41:U41"/>
    <mergeCell ref="L19:Q19"/>
    <mergeCell ref="R19:W19"/>
    <mergeCell ref="C22:E22"/>
    <mergeCell ref="F22:I22"/>
    <mergeCell ref="J22:K22"/>
    <mergeCell ref="C23:E23"/>
    <mergeCell ref="F17:I17"/>
    <mergeCell ref="J17:K17"/>
    <mergeCell ref="L17:Q17"/>
    <mergeCell ref="R17:W17"/>
    <mergeCell ref="C20:E20"/>
    <mergeCell ref="F20:I20"/>
    <mergeCell ref="J20:K20"/>
    <mergeCell ref="C21:E21"/>
    <mergeCell ref="F21:I21"/>
    <mergeCell ref="J21:K21"/>
    <mergeCell ref="C19:E19"/>
    <mergeCell ref="F19:I19"/>
    <mergeCell ref="J19:K19"/>
    <mergeCell ref="F31:I31"/>
    <mergeCell ref="J31:K31"/>
    <mergeCell ref="L31:Q31"/>
    <mergeCell ref="F23:I23"/>
    <mergeCell ref="J23:K23"/>
    <mergeCell ref="L20:Q20"/>
    <mergeCell ref="R20:W20"/>
    <mergeCell ref="L21:Q21"/>
    <mergeCell ref="R21:W21"/>
    <mergeCell ref="L22:Q22"/>
    <mergeCell ref="R22:W22"/>
    <mergeCell ref="L23:Q23"/>
    <mergeCell ref="R23:W23"/>
    <mergeCell ref="J29:K29"/>
    <mergeCell ref="L29:Q29"/>
    <mergeCell ref="R29:W29"/>
    <mergeCell ref="L27:Q27"/>
    <mergeCell ref="R27:W27"/>
    <mergeCell ref="A24:Y24"/>
    <mergeCell ref="A20:B21"/>
    <mergeCell ref="A22:B23"/>
    <mergeCell ref="A28:B29"/>
    <mergeCell ref="C28:E28"/>
    <mergeCell ref="F28:I28"/>
    <mergeCell ref="F42:J42"/>
    <mergeCell ref="N42:O42"/>
    <mergeCell ref="P42:Q42"/>
    <mergeCell ref="R42:S42"/>
    <mergeCell ref="T42:U42"/>
    <mergeCell ref="L33:Q33"/>
    <mergeCell ref="R33:W33"/>
    <mergeCell ref="R31:W31"/>
    <mergeCell ref="A32:B33"/>
    <mergeCell ref="C32:E32"/>
    <mergeCell ref="F32:I32"/>
    <mergeCell ref="J32:K32"/>
    <mergeCell ref="L32:Q32"/>
    <mergeCell ref="R32:W32"/>
    <mergeCell ref="C33:E33"/>
    <mergeCell ref="F33:I33"/>
    <mergeCell ref="J33:K33"/>
    <mergeCell ref="A30:B31"/>
    <mergeCell ref="C30:E30"/>
    <mergeCell ref="F30:I30"/>
    <mergeCell ref="J30:K30"/>
    <mergeCell ref="L30:Q30"/>
    <mergeCell ref="R30:W30"/>
    <mergeCell ref="C31:E31"/>
  </mergeCells>
  <printOptions horizontalCentered="1"/>
  <pageMargins left="0" right="0" top="0.59055118110236227" bottom="0" header="0" footer="0"/>
  <pageSetup paperSize="9" scale="11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SheetLayoutView="100" workbookViewId="0">
      <selection activeCell="E37" sqref="E37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34" customWidth="1"/>
    <col min="4" max="4" width="7.42578125" style="1" customWidth="1"/>
    <col min="5" max="5" width="27.85546875" style="1" customWidth="1"/>
    <col min="6" max="6" width="1.28515625" style="1" customWidth="1"/>
    <col min="7" max="7" width="26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20" ht="60.75" customHeight="1" x14ac:dyDescent="0.2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4"/>
    </row>
    <row r="2" spans="1:20" ht="25.5" customHeight="1" x14ac:dyDescent="0.2">
      <c r="A2" s="252" t="s">
        <v>35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20" ht="15.75" customHeight="1" x14ac:dyDescent="0.2">
      <c r="A3" s="255" t="s">
        <v>14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20" ht="15.75" customHeight="1" x14ac:dyDescent="0.2">
      <c r="A4" s="258" t="s">
        <v>13</v>
      </c>
      <c r="B4" s="259"/>
      <c r="C4" s="260" t="s">
        <v>37</v>
      </c>
      <c r="D4" s="260"/>
      <c r="E4" s="260"/>
      <c r="F4" s="260"/>
      <c r="G4" s="260"/>
      <c r="H4" s="260"/>
      <c r="I4" s="260"/>
      <c r="J4" s="261"/>
    </row>
    <row r="5" spans="1:20" ht="15.75" customHeight="1" x14ac:dyDescent="0.2">
      <c r="A5" s="258" t="s">
        <v>12</v>
      </c>
      <c r="B5" s="259"/>
      <c r="C5" s="260" t="s">
        <v>38</v>
      </c>
      <c r="D5" s="260"/>
      <c r="E5" s="260"/>
      <c r="F5" s="260"/>
      <c r="G5" s="260"/>
      <c r="H5" s="260"/>
      <c r="I5" s="260"/>
      <c r="J5" s="261"/>
    </row>
    <row r="6" spans="1:20" ht="15.75" customHeight="1" x14ac:dyDescent="0.2">
      <c r="A6" s="258" t="s">
        <v>11</v>
      </c>
      <c r="B6" s="259"/>
      <c r="C6" s="260" t="s">
        <v>25</v>
      </c>
      <c r="D6" s="260"/>
      <c r="E6" s="260"/>
      <c r="F6" s="260"/>
      <c r="G6" s="260"/>
      <c r="H6" s="260"/>
      <c r="I6" s="260"/>
      <c r="J6" s="261"/>
    </row>
    <row r="7" spans="1:20" ht="15.75" customHeight="1" x14ac:dyDescent="0.2">
      <c r="A7" s="258" t="s">
        <v>10</v>
      </c>
      <c r="B7" s="259"/>
      <c r="C7" s="260" t="s">
        <v>36</v>
      </c>
      <c r="D7" s="260"/>
      <c r="E7" s="260"/>
      <c r="F7" s="260"/>
      <c r="G7" s="260"/>
      <c r="H7" s="260"/>
      <c r="I7" s="260"/>
      <c r="J7" s="261"/>
    </row>
    <row r="8" spans="1:20" ht="15.75" customHeight="1" x14ac:dyDescent="0.2">
      <c r="A8" s="255" t="s">
        <v>9</v>
      </c>
      <c r="B8" s="256"/>
      <c r="C8" s="256"/>
      <c r="D8" s="256"/>
      <c r="E8" s="256"/>
      <c r="F8" s="256"/>
      <c r="G8" s="256"/>
      <c r="H8" s="256"/>
      <c r="I8" s="256"/>
      <c r="J8" s="257"/>
      <c r="L8" s="8"/>
      <c r="M8" s="8"/>
    </row>
    <row r="9" spans="1:20" ht="15.75" customHeight="1" x14ac:dyDescent="0.2">
      <c r="A9" s="21" t="s">
        <v>7</v>
      </c>
      <c r="B9" s="33" t="s">
        <v>6</v>
      </c>
      <c r="C9" s="33" t="s">
        <v>5</v>
      </c>
      <c r="D9" s="33" t="s">
        <v>4</v>
      </c>
      <c r="E9" s="33" t="s">
        <v>3</v>
      </c>
      <c r="F9" s="33"/>
      <c r="G9" s="33" t="s">
        <v>2</v>
      </c>
      <c r="H9" s="250" t="s">
        <v>1</v>
      </c>
      <c r="I9" s="250"/>
      <c r="J9" s="251"/>
      <c r="L9" s="8"/>
      <c r="M9" s="8"/>
    </row>
    <row r="10" spans="1:20" ht="15.75" customHeight="1" x14ac:dyDescent="0.2">
      <c r="A10" s="169">
        <v>1</v>
      </c>
      <c r="B10" s="22">
        <v>41797</v>
      </c>
      <c r="C10" s="23" t="s">
        <v>29</v>
      </c>
      <c r="D10" s="24">
        <v>0.5</v>
      </c>
      <c r="E10" s="25" t="str">
        <f>C4</f>
        <v>POLİGÜCÜ SK (A)</v>
      </c>
      <c r="F10" s="25" t="s">
        <v>0</v>
      </c>
      <c r="G10" s="25" t="str">
        <f>C7</f>
        <v xml:space="preserve">KASTAMONU BASKETBOL </v>
      </c>
      <c r="H10" s="26"/>
      <c r="I10" s="26" t="s">
        <v>0</v>
      </c>
      <c r="J10" s="27"/>
      <c r="L10" s="8"/>
      <c r="M10" s="8"/>
    </row>
    <row r="11" spans="1:20" ht="15.75" customHeight="1" x14ac:dyDescent="0.2">
      <c r="A11" s="169"/>
      <c r="B11" s="22">
        <v>41797</v>
      </c>
      <c r="C11" s="23" t="s">
        <v>29</v>
      </c>
      <c r="D11" s="24">
        <v>0.54166666666666663</v>
      </c>
      <c r="E11" s="25" t="str">
        <f>C5</f>
        <v>POLİGÜCÜ SK (B)</v>
      </c>
      <c r="F11" s="25" t="s">
        <v>0</v>
      </c>
      <c r="G11" s="25" t="str">
        <f>C6</f>
        <v>GSİM SK</v>
      </c>
      <c r="H11" s="26"/>
      <c r="I11" s="26" t="s">
        <v>0</v>
      </c>
      <c r="J11" s="27"/>
      <c r="L11" s="8"/>
      <c r="M11" s="8"/>
    </row>
    <row r="12" spans="1:20" ht="15.75" customHeight="1" x14ac:dyDescent="0.2">
      <c r="A12" s="169">
        <v>2</v>
      </c>
      <c r="B12" s="22">
        <v>41798</v>
      </c>
      <c r="C12" s="23" t="s">
        <v>29</v>
      </c>
      <c r="D12" s="24">
        <v>0.54166666666666663</v>
      </c>
      <c r="E12" s="25" t="str">
        <f>C7</f>
        <v xml:space="preserve">KASTAMONU BASKETBOL </v>
      </c>
      <c r="F12" s="25" t="s">
        <v>0</v>
      </c>
      <c r="G12" s="25" t="str">
        <f>C5</f>
        <v>POLİGÜCÜ SK (B)</v>
      </c>
      <c r="H12" s="26"/>
      <c r="I12" s="26" t="s">
        <v>0</v>
      </c>
      <c r="J12" s="27"/>
      <c r="L12" s="8"/>
      <c r="M12" s="8"/>
    </row>
    <row r="13" spans="1:20" ht="15.75" customHeight="1" x14ac:dyDescent="0.2">
      <c r="A13" s="169"/>
      <c r="B13" s="22">
        <v>41798</v>
      </c>
      <c r="C13" s="23" t="s">
        <v>29</v>
      </c>
      <c r="D13" s="24">
        <v>0.58333333333333337</v>
      </c>
      <c r="E13" s="25" t="str">
        <f>C6</f>
        <v>GSİM SK</v>
      </c>
      <c r="F13" s="25" t="s">
        <v>0</v>
      </c>
      <c r="G13" s="25" t="str">
        <f>C4</f>
        <v>POLİGÜCÜ SK (A)</v>
      </c>
      <c r="H13" s="26"/>
      <c r="I13" s="26" t="s">
        <v>0</v>
      </c>
      <c r="J13" s="27"/>
      <c r="L13" s="8"/>
      <c r="M13" s="8"/>
    </row>
    <row r="14" spans="1:20" ht="15.75" customHeight="1" x14ac:dyDescent="0.2">
      <c r="A14" s="169">
        <v>3</v>
      </c>
      <c r="B14" s="22">
        <v>41799</v>
      </c>
      <c r="C14" s="23" t="s">
        <v>30</v>
      </c>
      <c r="D14" s="24">
        <v>0.75</v>
      </c>
      <c r="E14" s="25" t="str">
        <f>C4</f>
        <v>POLİGÜCÜ SK (A)</v>
      </c>
      <c r="F14" s="25" t="s">
        <v>0</v>
      </c>
      <c r="G14" s="25" t="str">
        <f>C5</f>
        <v>POLİGÜCÜ SK (B)</v>
      </c>
      <c r="H14" s="26"/>
      <c r="I14" s="26" t="s">
        <v>0</v>
      </c>
      <c r="J14" s="27"/>
      <c r="L14" s="8"/>
      <c r="M14" s="8"/>
      <c r="N14" s="4"/>
      <c r="O14" s="4"/>
      <c r="P14" s="4"/>
      <c r="Q14" s="4"/>
      <c r="R14" s="4"/>
      <c r="S14" s="4"/>
      <c r="T14" s="4"/>
    </row>
    <row r="15" spans="1:20" ht="15.75" customHeight="1" x14ac:dyDescent="0.2">
      <c r="A15" s="169"/>
      <c r="B15" s="22">
        <v>41799</v>
      </c>
      <c r="C15" s="23" t="s">
        <v>30</v>
      </c>
      <c r="D15" s="24">
        <v>0.79166666666666663</v>
      </c>
      <c r="E15" s="25" t="str">
        <f>C6</f>
        <v>GSİM SK</v>
      </c>
      <c r="F15" s="25" t="s">
        <v>0</v>
      </c>
      <c r="G15" s="25" t="str">
        <f>C7</f>
        <v xml:space="preserve">KASTAMONU BASKETBOL </v>
      </c>
      <c r="H15" s="26"/>
      <c r="I15" s="26" t="s">
        <v>0</v>
      </c>
      <c r="J15" s="27"/>
      <c r="M15" s="4"/>
      <c r="N15" s="4"/>
      <c r="O15" s="4"/>
      <c r="P15" s="4"/>
      <c r="Q15" s="4"/>
      <c r="R15" s="4"/>
      <c r="S15" s="4"/>
      <c r="T15" s="4"/>
    </row>
    <row r="16" spans="1:20" ht="15.75" customHeight="1" x14ac:dyDescent="0.2">
      <c r="A16" s="247" t="s">
        <v>8</v>
      </c>
      <c r="B16" s="248"/>
      <c r="C16" s="248"/>
      <c r="D16" s="248"/>
      <c r="E16" s="248"/>
      <c r="F16" s="248"/>
      <c r="G16" s="248"/>
      <c r="H16" s="248"/>
      <c r="I16" s="248"/>
      <c r="J16" s="249"/>
      <c r="M16" s="4"/>
      <c r="N16" s="4"/>
      <c r="O16" s="4"/>
      <c r="P16" s="4"/>
      <c r="Q16" s="4"/>
      <c r="R16" s="4"/>
      <c r="S16" s="4"/>
      <c r="T16" s="4"/>
    </row>
    <row r="17" spans="1:20" ht="15.75" customHeight="1" x14ac:dyDescent="0.2">
      <c r="A17" s="21" t="s">
        <v>7</v>
      </c>
      <c r="B17" s="33" t="s">
        <v>6</v>
      </c>
      <c r="C17" s="33" t="s">
        <v>5</v>
      </c>
      <c r="D17" s="33" t="s">
        <v>4</v>
      </c>
      <c r="E17" s="33" t="s">
        <v>3</v>
      </c>
      <c r="F17" s="33"/>
      <c r="G17" s="33" t="s">
        <v>2</v>
      </c>
      <c r="H17" s="250" t="s">
        <v>1</v>
      </c>
      <c r="I17" s="250"/>
      <c r="J17" s="251"/>
      <c r="M17" s="4"/>
      <c r="N17" s="4"/>
      <c r="O17" s="4"/>
      <c r="P17" s="4"/>
      <c r="Q17" s="4"/>
      <c r="R17" s="4"/>
      <c r="S17" s="4"/>
      <c r="T17" s="4"/>
    </row>
    <row r="18" spans="1:20" ht="15.75" customHeight="1" x14ac:dyDescent="0.2">
      <c r="A18" s="169">
        <v>4</v>
      </c>
      <c r="B18" s="22">
        <v>41801</v>
      </c>
      <c r="C18" s="23" t="s">
        <v>30</v>
      </c>
      <c r="D18" s="24">
        <v>0.72916666666666663</v>
      </c>
      <c r="E18" s="25" t="str">
        <f t="shared" ref="E18:E23" si="0">G10</f>
        <v xml:space="preserve">KASTAMONU BASKETBOL </v>
      </c>
      <c r="F18" s="25" t="s">
        <v>0</v>
      </c>
      <c r="G18" s="25" t="str">
        <f t="shared" ref="G18:G23" si="1">E10</f>
        <v>POLİGÜCÜ SK (A)</v>
      </c>
      <c r="H18" s="26"/>
      <c r="I18" s="26" t="s">
        <v>0</v>
      </c>
      <c r="J18" s="27"/>
      <c r="M18" s="4"/>
      <c r="N18" s="4"/>
      <c r="O18" s="4"/>
      <c r="P18" s="4"/>
      <c r="Q18" s="4"/>
      <c r="R18" s="4"/>
      <c r="S18" s="4"/>
      <c r="T18" s="4"/>
    </row>
    <row r="19" spans="1:20" ht="15.75" customHeight="1" x14ac:dyDescent="0.2">
      <c r="A19" s="169"/>
      <c r="B19" s="22">
        <v>41801</v>
      </c>
      <c r="C19" s="23" t="s">
        <v>30</v>
      </c>
      <c r="D19" s="24">
        <v>0.77083333333333337</v>
      </c>
      <c r="E19" s="25" t="str">
        <f t="shared" si="0"/>
        <v>GSİM SK</v>
      </c>
      <c r="F19" s="25" t="s">
        <v>0</v>
      </c>
      <c r="G19" s="25" t="str">
        <f t="shared" si="1"/>
        <v>POLİGÜCÜ SK (B)</v>
      </c>
      <c r="H19" s="26"/>
      <c r="I19" s="26" t="s">
        <v>0</v>
      </c>
      <c r="J19" s="27"/>
      <c r="M19" s="4"/>
      <c r="N19" s="4"/>
      <c r="O19" s="4"/>
      <c r="P19" s="4"/>
      <c r="Q19" s="4"/>
      <c r="R19" s="4"/>
      <c r="S19" s="4"/>
      <c r="T19" s="4"/>
    </row>
    <row r="20" spans="1:20" ht="15.75" customHeight="1" x14ac:dyDescent="0.2">
      <c r="A20" s="169">
        <v>5</v>
      </c>
      <c r="B20" s="22">
        <v>41802</v>
      </c>
      <c r="C20" s="23" t="s">
        <v>30</v>
      </c>
      <c r="D20" s="24">
        <v>0.72916666666666663</v>
      </c>
      <c r="E20" s="25" t="str">
        <f t="shared" si="0"/>
        <v>POLİGÜCÜ SK (B)</v>
      </c>
      <c r="F20" s="25" t="s">
        <v>0</v>
      </c>
      <c r="G20" s="25" t="str">
        <f t="shared" si="1"/>
        <v xml:space="preserve">KASTAMONU BASKETBOL </v>
      </c>
      <c r="H20" s="26"/>
      <c r="I20" s="26" t="s">
        <v>0</v>
      </c>
      <c r="J20" s="27"/>
      <c r="M20" s="4"/>
      <c r="N20" s="4"/>
      <c r="O20" s="4"/>
      <c r="P20" s="4"/>
      <c r="Q20" s="4"/>
      <c r="R20" s="4"/>
      <c r="S20" s="4"/>
      <c r="T20" s="4"/>
    </row>
    <row r="21" spans="1:20" ht="15.75" customHeight="1" x14ac:dyDescent="0.2">
      <c r="A21" s="169"/>
      <c r="B21" s="22">
        <v>41803</v>
      </c>
      <c r="C21" s="23" t="s">
        <v>30</v>
      </c>
      <c r="D21" s="24">
        <v>0.72916666666666663</v>
      </c>
      <c r="E21" s="25" t="str">
        <f t="shared" si="0"/>
        <v>POLİGÜCÜ SK (A)</v>
      </c>
      <c r="F21" s="25" t="s">
        <v>0</v>
      </c>
      <c r="G21" s="25" t="str">
        <f t="shared" si="1"/>
        <v>GSİM SK</v>
      </c>
      <c r="H21" s="26"/>
      <c r="I21" s="26" t="s">
        <v>0</v>
      </c>
      <c r="J21" s="27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2">
      <c r="A22" s="169">
        <v>6</v>
      </c>
      <c r="B22" s="22">
        <v>41800</v>
      </c>
      <c r="C22" s="23" t="s">
        <v>30</v>
      </c>
      <c r="D22" s="24">
        <v>0.75</v>
      </c>
      <c r="E22" s="25" t="str">
        <f t="shared" si="0"/>
        <v>POLİGÜCÜ SK (B)</v>
      </c>
      <c r="F22" s="25" t="s">
        <v>0</v>
      </c>
      <c r="G22" s="25" t="str">
        <f t="shared" si="1"/>
        <v>POLİGÜCÜ SK (A)</v>
      </c>
      <c r="H22" s="26"/>
      <c r="I22" s="26" t="s">
        <v>0</v>
      </c>
      <c r="J22" s="27"/>
      <c r="M22" s="4"/>
      <c r="N22" s="4"/>
      <c r="O22" s="4"/>
      <c r="P22" s="4"/>
      <c r="Q22" s="4"/>
      <c r="R22" s="4"/>
      <c r="S22" s="4"/>
      <c r="T22" s="4"/>
    </row>
    <row r="23" spans="1:20" ht="15.75" customHeight="1" thickBot="1" x14ac:dyDescent="0.25">
      <c r="A23" s="157"/>
      <c r="B23" s="35">
        <v>41804</v>
      </c>
      <c r="C23" s="28" t="s">
        <v>29</v>
      </c>
      <c r="D23" s="29">
        <v>0.625</v>
      </c>
      <c r="E23" s="30" t="str">
        <f t="shared" si="0"/>
        <v xml:space="preserve">KASTAMONU BASKETBOL </v>
      </c>
      <c r="F23" s="30" t="s">
        <v>0</v>
      </c>
      <c r="G23" s="30" t="str">
        <f t="shared" si="1"/>
        <v>GSİM SK</v>
      </c>
      <c r="H23" s="31"/>
      <c r="I23" s="31" t="s">
        <v>0</v>
      </c>
      <c r="J23" s="32"/>
      <c r="M23" s="4"/>
      <c r="N23" s="4"/>
      <c r="O23" s="4"/>
      <c r="P23" s="4"/>
      <c r="Q23" s="4"/>
      <c r="R23" s="4"/>
      <c r="S23" s="4"/>
      <c r="T23" s="4"/>
    </row>
    <row r="25" spans="1:20" x14ac:dyDescent="0.2">
      <c r="A25" s="132" t="s">
        <v>18</v>
      </c>
      <c r="B25" s="132"/>
      <c r="C25" s="132"/>
      <c r="D25" s="132"/>
      <c r="E25" s="132"/>
      <c r="F25" s="132"/>
      <c r="G25" s="132"/>
      <c r="H25" s="132"/>
      <c r="I25" s="132"/>
      <c r="J25" s="132"/>
    </row>
  </sheetData>
  <mergeCells count="22">
    <mergeCell ref="H9:J9"/>
    <mergeCell ref="A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A8:J8"/>
    <mergeCell ref="A20:A21"/>
    <mergeCell ref="A22:A23"/>
    <mergeCell ref="A25:J25"/>
    <mergeCell ref="A10:A11"/>
    <mergeCell ref="A12:A13"/>
    <mergeCell ref="A14:A15"/>
    <mergeCell ref="A16:J16"/>
    <mergeCell ref="H17:J17"/>
    <mergeCell ref="A18:A19"/>
  </mergeCells>
  <printOptions horizontalCentered="1"/>
  <pageMargins left="0" right="0" top="0.78740157480314965" bottom="0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="160" zoomScaleNormal="160" workbookViewId="0">
      <selection sqref="A1:I1"/>
    </sheetView>
  </sheetViews>
  <sheetFormatPr defaultRowHeight="15" x14ac:dyDescent="0.25"/>
  <cols>
    <col min="1" max="16384" width="9.140625" style="87"/>
  </cols>
  <sheetData>
    <row r="1" spans="1:9" ht="54" customHeight="1" thickBot="1" x14ac:dyDescent="0.3">
      <c r="A1" s="122" t="s">
        <v>107</v>
      </c>
      <c r="B1" s="123"/>
      <c r="C1" s="123"/>
      <c r="D1" s="123"/>
      <c r="E1" s="123"/>
      <c r="F1" s="123"/>
      <c r="G1" s="123"/>
      <c r="H1" s="123"/>
      <c r="I1" s="123"/>
    </row>
    <row r="2" spans="1:9" ht="22.5" customHeight="1" thickBot="1" x14ac:dyDescent="0.3">
      <c r="A2" s="120" t="s">
        <v>108</v>
      </c>
      <c r="B2" s="120"/>
      <c r="C2" s="120"/>
      <c r="D2" s="120"/>
      <c r="E2" s="120"/>
      <c r="F2" s="120"/>
      <c r="G2" s="120"/>
      <c r="H2" s="120"/>
      <c r="I2" s="120"/>
    </row>
    <row r="3" spans="1:9" ht="22.5" customHeight="1" thickBot="1" x14ac:dyDescent="0.3">
      <c r="A3" s="120" t="s">
        <v>109</v>
      </c>
      <c r="B3" s="120"/>
      <c r="C3" s="120"/>
      <c r="D3" s="120"/>
      <c r="E3" s="120"/>
      <c r="F3" s="120"/>
      <c r="G3" s="120"/>
      <c r="H3" s="120"/>
      <c r="I3" s="120"/>
    </row>
    <row r="4" spans="1:9" ht="22.5" customHeight="1" thickBot="1" x14ac:dyDescent="0.3">
      <c r="A4" s="120" t="s">
        <v>110</v>
      </c>
      <c r="B4" s="120"/>
      <c r="C4" s="120"/>
      <c r="D4" s="120"/>
      <c r="E4" s="120"/>
      <c r="F4" s="120"/>
      <c r="G4" s="120"/>
      <c r="H4" s="120"/>
      <c r="I4" s="120"/>
    </row>
    <row r="5" spans="1:9" ht="22.5" customHeight="1" thickBot="1" x14ac:dyDescent="0.3">
      <c r="A5" s="120" t="s">
        <v>111</v>
      </c>
      <c r="B5" s="120"/>
      <c r="C5" s="120"/>
      <c r="D5" s="120"/>
      <c r="E5" s="120"/>
      <c r="F5" s="120"/>
      <c r="G5" s="120"/>
      <c r="H5" s="120"/>
      <c r="I5" s="120"/>
    </row>
    <row r="6" spans="1:9" ht="22.5" customHeight="1" thickBot="1" x14ac:dyDescent="0.3">
      <c r="A6" s="121"/>
      <c r="B6" s="121"/>
      <c r="C6" s="121"/>
      <c r="D6" s="121"/>
      <c r="E6" s="121"/>
      <c r="F6" s="121"/>
      <c r="G6" s="121"/>
      <c r="H6" s="121"/>
      <c r="I6" s="121"/>
    </row>
    <row r="7" spans="1:9" ht="22.5" customHeight="1" thickBot="1" x14ac:dyDescent="0.3">
      <c r="A7" s="116" t="s">
        <v>112</v>
      </c>
      <c r="B7" s="117"/>
      <c r="C7" s="117"/>
      <c r="D7" s="117"/>
      <c r="E7" s="117"/>
      <c r="F7" s="117"/>
      <c r="G7" s="117"/>
      <c r="H7" s="117"/>
      <c r="I7" s="117"/>
    </row>
    <row r="8" spans="1:9" ht="22.5" customHeight="1" thickBot="1" x14ac:dyDescent="0.3">
      <c r="A8" s="116" t="s">
        <v>113</v>
      </c>
      <c r="B8" s="117"/>
      <c r="C8" s="117"/>
      <c r="D8" s="117"/>
      <c r="E8" s="117"/>
      <c r="F8" s="117"/>
      <c r="G8" s="117"/>
      <c r="H8" s="117"/>
      <c r="I8" s="117"/>
    </row>
    <row r="9" spans="1:9" ht="22.5" customHeight="1" thickBot="1" x14ac:dyDescent="0.3">
      <c r="A9" s="116" t="s">
        <v>114</v>
      </c>
      <c r="B9" s="117"/>
      <c r="C9" s="117"/>
      <c r="D9" s="117"/>
      <c r="E9" s="117"/>
      <c r="F9" s="117"/>
      <c r="G9" s="117"/>
      <c r="H9" s="117"/>
      <c r="I9" s="117"/>
    </row>
    <row r="10" spans="1:9" ht="22.5" customHeight="1" thickBot="1" x14ac:dyDescent="0.3">
      <c r="A10" s="116" t="s">
        <v>115</v>
      </c>
      <c r="B10" s="117"/>
      <c r="C10" s="117"/>
      <c r="D10" s="117"/>
      <c r="E10" s="117"/>
      <c r="F10" s="117"/>
      <c r="G10" s="117"/>
      <c r="H10" s="117"/>
      <c r="I10" s="117"/>
    </row>
    <row r="11" spans="1:9" ht="22.5" customHeight="1" thickBot="1" x14ac:dyDescent="0.3">
      <c r="A11" s="116" t="s">
        <v>116</v>
      </c>
      <c r="B11" s="117"/>
      <c r="C11" s="117"/>
      <c r="D11" s="117"/>
      <c r="E11" s="117"/>
      <c r="F11" s="117"/>
      <c r="G11" s="117"/>
      <c r="H11" s="117"/>
      <c r="I11" s="117"/>
    </row>
    <row r="12" spans="1:9" ht="22.5" customHeight="1" thickBot="1" x14ac:dyDescent="0.3">
      <c r="A12" s="116" t="s">
        <v>117</v>
      </c>
      <c r="B12" s="117"/>
      <c r="C12" s="117"/>
      <c r="D12" s="117"/>
      <c r="E12" s="117"/>
      <c r="F12" s="117"/>
      <c r="G12" s="117"/>
      <c r="H12" s="117"/>
      <c r="I12" s="117"/>
    </row>
    <row r="13" spans="1:9" ht="22.5" customHeight="1" thickBot="1" x14ac:dyDescent="0.3">
      <c r="A13" s="116" t="s">
        <v>118</v>
      </c>
      <c r="B13" s="117"/>
      <c r="C13" s="117"/>
      <c r="D13" s="117"/>
      <c r="E13" s="117"/>
      <c r="F13" s="117"/>
      <c r="G13" s="117"/>
      <c r="H13" s="117"/>
      <c r="I13" s="117"/>
    </row>
    <row r="14" spans="1:9" x14ac:dyDescent="0.25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9" x14ac:dyDescent="0.25">
      <c r="A15" s="119"/>
      <c r="B15" s="119"/>
      <c r="C15" s="119"/>
      <c r="D15" s="119"/>
      <c r="E15" s="119"/>
      <c r="F15" s="119"/>
      <c r="G15" s="119"/>
      <c r="H15" s="119"/>
      <c r="I15" s="119"/>
    </row>
  </sheetData>
  <mergeCells count="14">
    <mergeCell ref="A3:I3"/>
    <mergeCell ref="A4:I4"/>
    <mergeCell ref="A5:I5"/>
    <mergeCell ref="A6:I6"/>
    <mergeCell ref="A1:I1"/>
    <mergeCell ref="A2:I2"/>
    <mergeCell ref="A13:I13"/>
    <mergeCell ref="A14:I15"/>
    <mergeCell ref="A7:I7"/>
    <mergeCell ref="A8:I8"/>
    <mergeCell ref="A9:I9"/>
    <mergeCell ref="A10:I10"/>
    <mergeCell ref="A11:I11"/>
    <mergeCell ref="A12:I12"/>
  </mergeCells>
  <hyperlinks>
    <hyperlink ref="A7:I7" location="'2 li'!A1" display="2 li Fikstür İçin Tıklayınız"/>
    <hyperlink ref="A8:I13" location="'2 li'!A1" display="2 li Fikstür İçin Tıklayınız"/>
    <hyperlink ref="A8:I8" location="'3 lü'!A1" display="3 li Fikstür İçin Tıklayınız"/>
    <hyperlink ref="A9:I9" location="'4 lü'!A1" display="4 li Fikstür İçin Tıklayınız"/>
    <hyperlink ref="A10:I10" location="'5 li'!A1" display="5 li Fikstür İçin Tıklayınız"/>
    <hyperlink ref="A11:I11" location="'6 li '!A1" display="6 li Fikstür İçin Tıklayınız"/>
    <hyperlink ref="A12:I12" location="'7 li '!A1" display="7 li Fikstür İçin Tıklayınız"/>
    <hyperlink ref="A13:I13" location="'8 li '!A1" display="8 li Fikstür İçin Tıklayınız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0"/>
  <sheetViews>
    <sheetView showGridLines="0" zoomScale="190" zoomScaleNormal="190" zoomScaleSheetLayoutView="175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7" ht="15.75" customHeight="1" thickBot="1" x14ac:dyDescent="0.25">
      <c r="A5" s="150" t="s">
        <v>14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2"/>
    </row>
    <row r="6" spans="1:27" ht="15.75" customHeight="1" x14ac:dyDescent="0.2">
      <c r="A6" s="153">
        <v>1</v>
      </c>
      <c r="B6" s="154"/>
      <c r="C6" s="155" t="s">
        <v>74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</row>
    <row r="7" spans="1:27" ht="15.75" customHeight="1" thickBot="1" x14ac:dyDescent="0.25">
      <c r="A7" s="157">
        <v>2</v>
      </c>
      <c r="B7" s="158"/>
      <c r="C7" s="159" t="s">
        <v>75</v>
      </c>
      <c r="D7" s="159"/>
      <c r="E7" s="159"/>
      <c r="F7" s="159"/>
      <c r="G7" s="159"/>
      <c r="H7" s="159"/>
      <c r="I7" s="159"/>
      <c r="J7" s="159"/>
      <c r="K7" s="159"/>
      <c r="L7" s="159"/>
      <c r="M7" s="159">
        <v>2</v>
      </c>
      <c r="N7" s="159"/>
      <c r="O7" s="159" t="s">
        <v>91</v>
      </c>
      <c r="P7" s="159"/>
      <c r="Q7" s="159"/>
      <c r="R7" s="159"/>
      <c r="S7" s="159"/>
      <c r="T7" s="159"/>
      <c r="U7" s="159"/>
      <c r="V7" s="159"/>
      <c r="W7" s="159"/>
      <c r="X7" s="160"/>
      <c r="Z7" s="128" t="s">
        <v>119</v>
      </c>
      <c r="AA7" s="129"/>
    </row>
    <row r="8" spans="1:27" ht="15.75" customHeight="1" thickBot="1" x14ac:dyDescent="0.25">
      <c r="A8" s="138" t="s">
        <v>98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Z8" s="130"/>
      <c r="AA8" s="131"/>
    </row>
    <row r="9" spans="1:27" ht="27" customHeight="1" x14ac:dyDescent="0.2">
      <c r="A9" s="70" t="s">
        <v>90</v>
      </c>
      <c r="B9" s="71" t="s">
        <v>22</v>
      </c>
      <c r="C9" s="135" t="s">
        <v>3</v>
      </c>
      <c r="D9" s="137"/>
      <c r="E9" s="135" t="s">
        <v>2</v>
      </c>
      <c r="F9" s="137"/>
      <c r="G9" s="135" t="s">
        <v>81</v>
      </c>
      <c r="H9" s="136"/>
      <c r="I9" s="137"/>
      <c r="J9" s="135" t="s">
        <v>82</v>
      </c>
      <c r="K9" s="136"/>
      <c r="L9" s="137"/>
      <c r="M9" s="135" t="s">
        <v>85</v>
      </c>
      <c r="N9" s="136"/>
      <c r="O9" s="137"/>
      <c r="P9" s="135" t="s">
        <v>83</v>
      </c>
      <c r="Q9" s="136"/>
      <c r="R9" s="137"/>
      <c r="S9" s="135" t="s">
        <v>86</v>
      </c>
      <c r="T9" s="136"/>
      <c r="U9" s="137"/>
      <c r="V9" s="135" t="s">
        <v>84</v>
      </c>
      <c r="W9" s="136"/>
      <c r="X9" s="137"/>
      <c r="Z9" s="130"/>
      <c r="AA9" s="131"/>
    </row>
    <row r="10" spans="1:27" ht="15.75" customHeight="1" thickBot="1" x14ac:dyDescent="0.25">
      <c r="A10" s="63">
        <v>1</v>
      </c>
      <c r="B10" s="65" t="s">
        <v>40</v>
      </c>
      <c r="C10" s="133" t="str">
        <f>C7</f>
        <v>1B</v>
      </c>
      <c r="D10" s="134"/>
      <c r="E10" s="133" t="str">
        <f>C7</f>
        <v>1B</v>
      </c>
      <c r="F10" s="134"/>
      <c r="G10" s="63"/>
      <c r="H10" s="64" t="s">
        <v>0</v>
      </c>
      <c r="I10" s="65"/>
      <c r="J10" s="63"/>
      <c r="K10" s="64" t="s">
        <v>0</v>
      </c>
      <c r="L10" s="65"/>
      <c r="M10" s="63"/>
      <c r="N10" s="64" t="s">
        <v>0</v>
      </c>
      <c r="O10" s="65"/>
      <c r="P10" s="63"/>
      <c r="Q10" s="64" t="s">
        <v>0</v>
      </c>
      <c r="R10" s="65"/>
      <c r="S10" s="63"/>
      <c r="T10" s="64" t="s">
        <v>0</v>
      </c>
      <c r="U10" s="65"/>
      <c r="V10" s="68"/>
      <c r="W10" s="64" t="s">
        <v>0</v>
      </c>
      <c r="X10" s="69"/>
    </row>
    <row r="12" spans="1:27" x14ac:dyDescent="0.2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7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125" t="s">
        <v>99</v>
      </c>
      <c r="L13" s="126"/>
      <c r="M13" s="12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7" ht="15" customHeight="1" x14ac:dyDescent="0.2">
      <c r="G14" s="46"/>
      <c r="H14" s="43"/>
      <c r="I14" s="43"/>
      <c r="J14" s="43"/>
      <c r="K14" s="72" t="s">
        <v>100</v>
      </c>
      <c r="L14" s="124"/>
      <c r="M14" s="124"/>
    </row>
    <row r="15" spans="1:27" ht="15" customHeight="1" x14ac:dyDescent="0.2">
      <c r="G15" s="36"/>
      <c r="K15" s="72" t="s">
        <v>101</v>
      </c>
      <c r="L15" s="124"/>
      <c r="M15" s="124"/>
    </row>
    <row r="16" spans="1:27" x14ac:dyDescent="0.2">
      <c r="G16" s="36"/>
      <c r="K16" s="1"/>
    </row>
    <row r="17" spans="7:15" x14ac:dyDescent="0.2">
      <c r="G17" s="36"/>
      <c r="K17" s="1"/>
    </row>
    <row r="18" spans="7:15" x14ac:dyDescent="0.2">
      <c r="K18" s="1"/>
      <c r="O18" s="73"/>
    </row>
    <row r="19" spans="7:15" x14ac:dyDescent="0.2">
      <c r="K19" s="1"/>
    </row>
    <row r="20" spans="7:15" x14ac:dyDescent="0.2">
      <c r="K20" s="1"/>
    </row>
  </sheetData>
  <mergeCells count="22">
    <mergeCell ref="A1:X4"/>
    <mergeCell ref="A5:X5"/>
    <mergeCell ref="A6:B6"/>
    <mergeCell ref="C6:X6"/>
    <mergeCell ref="A7:B7"/>
    <mergeCell ref="C7:X7"/>
    <mergeCell ref="L14:M14"/>
    <mergeCell ref="L15:M15"/>
    <mergeCell ref="K13:M13"/>
    <mergeCell ref="Z7:AA9"/>
    <mergeCell ref="A12:X12"/>
    <mergeCell ref="E10:F10"/>
    <mergeCell ref="C10:D10"/>
    <mergeCell ref="V9:X9"/>
    <mergeCell ref="A8:X8"/>
    <mergeCell ref="C9:D9"/>
    <mergeCell ref="E9:F9"/>
    <mergeCell ref="G9:I9"/>
    <mergeCell ref="J9:L9"/>
    <mergeCell ref="M9:O9"/>
    <mergeCell ref="P9:R9"/>
    <mergeCell ref="S9:U9"/>
  </mergeCells>
  <hyperlinks>
    <hyperlink ref="Z7:AA9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"/>
  <sheetViews>
    <sheetView showGridLines="0" zoomScale="190" zoomScaleNormal="190" zoomScaleSheetLayoutView="130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7" ht="15.75" customHeight="1" x14ac:dyDescent="0.2">
      <c r="A5" s="173" t="s">
        <v>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</row>
    <row r="6" spans="1:27" ht="15.75" customHeight="1" x14ac:dyDescent="0.2">
      <c r="A6" s="169">
        <v>1</v>
      </c>
      <c r="B6" s="170"/>
      <c r="C6" s="171" t="s">
        <v>74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2"/>
    </row>
    <row r="7" spans="1:27" ht="15.75" customHeight="1" x14ac:dyDescent="0.2">
      <c r="A7" s="169">
        <v>2</v>
      </c>
      <c r="B7" s="170"/>
      <c r="C7" s="171" t="s">
        <v>75</v>
      </c>
      <c r="D7" s="171"/>
      <c r="E7" s="171"/>
      <c r="F7" s="171"/>
      <c r="G7" s="171"/>
      <c r="H7" s="171"/>
      <c r="I7" s="171"/>
      <c r="J7" s="171"/>
      <c r="K7" s="171"/>
      <c r="L7" s="171"/>
      <c r="M7" s="171">
        <v>2</v>
      </c>
      <c r="N7" s="171"/>
      <c r="O7" s="171" t="s">
        <v>91</v>
      </c>
      <c r="P7" s="171"/>
      <c r="Q7" s="171"/>
      <c r="R7" s="171"/>
      <c r="S7" s="171"/>
      <c r="T7" s="171"/>
      <c r="U7" s="171"/>
      <c r="V7" s="171"/>
      <c r="W7" s="171"/>
      <c r="X7" s="172"/>
      <c r="Z7" s="161" t="s">
        <v>119</v>
      </c>
      <c r="AA7" s="162"/>
    </row>
    <row r="8" spans="1:27" ht="15.75" customHeight="1" x14ac:dyDescent="0.2">
      <c r="A8" s="169">
        <v>3</v>
      </c>
      <c r="B8" s="170"/>
      <c r="C8" s="171" t="s">
        <v>76</v>
      </c>
      <c r="D8" s="171"/>
      <c r="E8" s="171"/>
      <c r="F8" s="171"/>
      <c r="G8" s="171"/>
      <c r="H8" s="171"/>
      <c r="I8" s="171"/>
      <c r="J8" s="171"/>
      <c r="K8" s="171"/>
      <c r="L8" s="171"/>
      <c r="M8" s="171">
        <v>3</v>
      </c>
      <c r="N8" s="171"/>
      <c r="O8" s="171" t="s">
        <v>96</v>
      </c>
      <c r="P8" s="171"/>
      <c r="Q8" s="171"/>
      <c r="R8" s="171"/>
      <c r="S8" s="171"/>
      <c r="T8" s="171"/>
      <c r="U8" s="171"/>
      <c r="V8" s="171"/>
      <c r="W8" s="171"/>
      <c r="X8" s="172"/>
      <c r="Z8" s="163"/>
      <c r="AA8" s="164"/>
    </row>
    <row r="9" spans="1:27" ht="15.75" customHeight="1" thickBot="1" x14ac:dyDescent="0.25">
      <c r="A9" s="150" t="s">
        <v>98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Z9" s="163"/>
      <c r="AA9" s="164"/>
    </row>
    <row r="10" spans="1:27" ht="27" customHeight="1" x14ac:dyDescent="0.2">
      <c r="A10" s="70" t="s">
        <v>90</v>
      </c>
      <c r="B10" s="71" t="s">
        <v>22</v>
      </c>
      <c r="C10" s="135" t="s">
        <v>3</v>
      </c>
      <c r="D10" s="137"/>
      <c r="E10" s="135" t="s">
        <v>2</v>
      </c>
      <c r="F10" s="137"/>
      <c r="G10" s="135" t="s">
        <v>81</v>
      </c>
      <c r="H10" s="136"/>
      <c r="I10" s="137"/>
      <c r="J10" s="135" t="s">
        <v>82</v>
      </c>
      <c r="K10" s="136"/>
      <c r="L10" s="137"/>
      <c r="M10" s="135" t="s">
        <v>85</v>
      </c>
      <c r="N10" s="136"/>
      <c r="O10" s="137"/>
      <c r="P10" s="135" t="s">
        <v>83</v>
      </c>
      <c r="Q10" s="136"/>
      <c r="R10" s="137"/>
      <c r="S10" s="135" t="s">
        <v>86</v>
      </c>
      <c r="T10" s="136"/>
      <c r="U10" s="137"/>
      <c r="V10" s="135" t="s">
        <v>84</v>
      </c>
      <c r="W10" s="136"/>
      <c r="X10" s="137"/>
    </row>
    <row r="11" spans="1:27" ht="15.75" customHeight="1" x14ac:dyDescent="0.2">
      <c r="A11" s="61">
        <v>1</v>
      </c>
      <c r="B11" s="62" t="s">
        <v>40</v>
      </c>
      <c r="C11" s="167" t="str">
        <f>C6</f>
        <v>1A</v>
      </c>
      <c r="D11" s="168"/>
      <c r="E11" s="167" t="str">
        <f>C7</f>
        <v>1B</v>
      </c>
      <c r="F11" s="168"/>
      <c r="G11" s="61"/>
      <c r="H11" s="60" t="s">
        <v>0</v>
      </c>
      <c r="I11" s="62"/>
      <c r="J11" s="61"/>
      <c r="K11" s="60" t="s">
        <v>0</v>
      </c>
      <c r="L11" s="62"/>
      <c r="M11" s="61"/>
      <c r="N11" s="60" t="s">
        <v>0</v>
      </c>
      <c r="O11" s="62"/>
      <c r="P11" s="61"/>
      <c r="Q11" s="60" t="s">
        <v>0</v>
      </c>
      <c r="R11" s="62"/>
      <c r="S11" s="61"/>
      <c r="T11" s="60" t="s">
        <v>0</v>
      </c>
      <c r="U11" s="62"/>
      <c r="V11" s="66"/>
      <c r="W11" s="60" t="s">
        <v>0</v>
      </c>
      <c r="X11" s="67"/>
    </row>
    <row r="12" spans="1:27" ht="15.75" customHeight="1" x14ac:dyDescent="0.2">
      <c r="A12" s="61">
        <v>2</v>
      </c>
      <c r="B12" s="62" t="s">
        <v>40</v>
      </c>
      <c r="C12" s="167" t="str">
        <f>C8</f>
        <v>1C</v>
      </c>
      <c r="D12" s="168"/>
      <c r="E12" s="167" t="str">
        <f>C6</f>
        <v>1A</v>
      </c>
      <c r="F12" s="168"/>
      <c r="G12" s="61"/>
      <c r="H12" s="60" t="s">
        <v>0</v>
      </c>
      <c r="I12" s="62"/>
      <c r="J12" s="61"/>
      <c r="K12" s="60" t="s">
        <v>0</v>
      </c>
      <c r="L12" s="62"/>
      <c r="M12" s="61"/>
      <c r="N12" s="60" t="s">
        <v>0</v>
      </c>
      <c r="O12" s="62"/>
      <c r="P12" s="61"/>
      <c r="Q12" s="60" t="s">
        <v>0</v>
      </c>
      <c r="R12" s="62"/>
      <c r="S12" s="61"/>
      <c r="T12" s="60" t="s">
        <v>0</v>
      </c>
      <c r="U12" s="62"/>
      <c r="V12" s="66"/>
      <c r="W12" s="60" t="s">
        <v>0</v>
      </c>
      <c r="X12" s="67"/>
    </row>
    <row r="13" spans="1:27" ht="15.75" customHeight="1" thickBot="1" x14ac:dyDescent="0.25">
      <c r="A13" s="63">
        <v>3</v>
      </c>
      <c r="B13" s="65" t="s">
        <v>40</v>
      </c>
      <c r="C13" s="165" t="str">
        <f>C7</f>
        <v>1B</v>
      </c>
      <c r="D13" s="166"/>
      <c r="E13" s="165" t="str">
        <f>C8</f>
        <v>1C</v>
      </c>
      <c r="F13" s="166"/>
      <c r="G13" s="63"/>
      <c r="H13" s="64" t="s">
        <v>0</v>
      </c>
      <c r="I13" s="65"/>
      <c r="J13" s="63"/>
      <c r="K13" s="64" t="s">
        <v>0</v>
      </c>
      <c r="L13" s="65"/>
      <c r="M13" s="63"/>
      <c r="N13" s="64" t="s">
        <v>0</v>
      </c>
      <c r="O13" s="65"/>
      <c r="P13" s="63"/>
      <c r="Q13" s="64" t="s">
        <v>0</v>
      </c>
      <c r="R13" s="65"/>
      <c r="S13" s="63"/>
      <c r="T13" s="64" t="s">
        <v>0</v>
      </c>
      <c r="U13" s="65"/>
      <c r="V13" s="68"/>
      <c r="W13" s="64" t="s">
        <v>0</v>
      </c>
      <c r="X13" s="69"/>
    </row>
    <row r="15" spans="1:27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7" x14ac:dyDescent="0.2">
      <c r="K16" s="125" t="s">
        <v>99</v>
      </c>
      <c r="L16" s="126"/>
      <c r="M16" s="127"/>
    </row>
    <row r="17" spans="7:13" x14ac:dyDescent="0.2">
      <c r="G17" s="46"/>
      <c r="H17" s="43"/>
      <c r="I17" s="43"/>
      <c r="J17" s="43"/>
      <c r="K17" s="72" t="s">
        <v>100</v>
      </c>
      <c r="L17" s="124"/>
      <c r="M17" s="124"/>
    </row>
    <row r="18" spans="7:13" x14ac:dyDescent="0.2">
      <c r="G18" s="36"/>
      <c r="K18" s="72" t="s">
        <v>101</v>
      </c>
      <c r="L18" s="124"/>
      <c r="M18" s="124"/>
    </row>
    <row r="19" spans="7:13" x14ac:dyDescent="0.2">
      <c r="G19" s="36"/>
      <c r="K19" s="72" t="s">
        <v>102</v>
      </c>
      <c r="L19" s="124"/>
      <c r="M19" s="124"/>
    </row>
    <row r="20" spans="7:13" x14ac:dyDescent="0.2">
      <c r="G20" s="36"/>
      <c r="K20" s="1"/>
    </row>
    <row r="21" spans="7:13" x14ac:dyDescent="0.2">
      <c r="K21" s="1"/>
    </row>
    <row r="22" spans="7:13" x14ac:dyDescent="0.2">
      <c r="K22" s="1"/>
    </row>
    <row r="23" spans="7:13" x14ac:dyDescent="0.2">
      <c r="K23" s="1"/>
    </row>
  </sheetData>
  <mergeCells count="29">
    <mergeCell ref="A1:X4"/>
    <mergeCell ref="A5:X5"/>
    <mergeCell ref="A6:B6"/>
    <mergeCell ref="C6:X6"/>
    <mergeCell ref="A7:B7"/>
    <mergeCell ref="C7:X7"/>
    <mergeCell ref="C8:X8"/>
    <mergeCell ref="A9:X9"/>
    <mergeCell ref="C10:D10"/>
    <mergeCell ref="E10:F10"/>
    <mergeCell ref="G10:I10"/>
    <mergeCell ref="J10:L10"/>
    <mergeCell ref="M10:O10"/>
    <mergeCell ref="L19:M19"/>
    <mergeCell ref="Z7:AA9"/>
    <mergeCell ref="A15:X15"/>
    <mergeCell ref="K16:M16"/>
    <mergeCell ref="L17:M17"/>
    <mergeCell ref="L18:M18"/>
    <mergeCell ref="C13:D13"/>
    <mergeCell ref="E13:F13"/>
    <mergeCell ref="P10:R10"/>
    <mergeCell ref="S10:U10"/>
    <mergeCell ref="V10:X10"/>
    <mergeCell ref="C11:D11"/>
    <mergeCell ref="E11:F11"/>
    <mergeCell ref="C12:D12"/>
    <mergeCell ref="E12:F12"/>
    <mergeCell ref="A8:B8"/>
  </mergeCells>
  <hyperlinks>
    <hyperlink ref="Z7:AA9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7"/>
  <sheetViews>
    <sheetView showGridLines="0" zoomScale="190" zoomScaleNormal="190" zoomScaleSheetLayoutView="160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7" ht="15.75" customHeight="1" x14ac:dyDescent="0.2">
      <c r="A5" s="173" t="s">
        <v>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</row>
    <row r="6" spans="1:27" ht="15.75" customHeight="1" x14ac:dyDescent="0.2">
      <c r="A6" s="169">
        <v>1</v>
      </c>
      <c r="B6" s="170"/>
      <c r="C6" s="171" t="s">
        <v>74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2"/>
      <c r="Z6" s="161" t="s">
        <v>119</v>
      </c>
      <c r="AA6" s="162"/>
    </row>
    <row r="7" spans="1:27" ht="15.75" customHeight="1" x14ac:dyDescent="0.2">
      <c r="A7" s="169">
        <v>2</v>
      </c>
      <c r="B7" s="170"/>
      <c r="C7" s="171" t="s">
        <v>75</v>
      </c>
      <c r="D7" s="171"/>
      <c r="E7" s="171"/>
      <c r="F7" s="171"/>
      <c r="G7" s="171"/>
      <c r="H7" s="171"/>
      <c r="I7" s="171"/>
      <c r="J7" s="171"/>
      <c r="K7" s="171"/>
      <c r="L7" s="171"/>
      <c r="M7" s="171">
        <v>2</v>
      </c>
      <c r="N7" s="171"/>
      <c r="O7" s="171" t="s">
        <v>91</v>
      </c>
      <c r="P7" s="171"/>
      <c r="Q7" s="171"/>
      <c r="R7" s="171"/>
      <c r="S7" s="171"/>
      <c r="T7" s="171"/>
      <c r="U7" s="171"/>
      <c r="V7" s="171"/>
      <c r="W7" s="171"/>
      <c r="X7" s="172"/>
      <c r="Z7" s="163"/>
      <c r="AA7" s="164"/>
    </row>
    <row r="8" spans="1:27" ht="15.75" customHeight="1" x14ac:dyDescent="0.2">
      <c r="A8" s="169">
        <v>3</v>
      </c>
      <c r="B8" s="170"/>
      <c r="C8" s="171" t="s">
        <v>76</v>
      </c>
      <c r="D8" s="171"/>
      <c r="E8" s="171"/>
      <c r="F8" s="171"/>
      <c r="G8" s="171"/>
      <c r="H8" s="171"/>
      <c r="I8" s="171"/>
      <c r="J8" s="171"/>
      <c r="K8" s="171"/>
      <c r="L8" s="171"/>
      <c r="M8" s="171">
        <v>3</v>
      </c>
      <c r="N8" s="171"/>
      <c r="O8" s="171" t="s">
        <v>96</v>
      </c>
      <c r="P8" s="171"/>
      <c r="Q8" s="171"/>
      <c r="R8" s="171"/>
      <c r="S8" s="171"/>
      <c r="T8" s="171"/>
      <c r="U8" s="171"/>
      <c r="V8" s="171"/>
      <c r="W8" s="171"/>
      <c r="X8" s="172"/>
      <c r="Z8" s="163"/>
      <c r="AA8" s="164"/>
    </row>
    <row r="9" spans="1:27" ht="15.75" customHeight="1" x14ac:dyDescent="0.2">
      <c r="A9" s="169">
        <v>4</v>
      </c>
      <c r="B9" s="170"/>
      <c r="C9" s="171" t="s">
        <v>77</v>
      </c>
      <c r="D9" s="171"/>
      <c r="E9" s="171"/>
      <c r="F9" s="171"/>
      <c r="G9" s="171"/>
      <c r="H9" s="171"/>
      <c r="I9" s="171"/>
      <c r="J9" s="171"/>
      <c r="K9" s="171"/>
      <c r="L9" s="171"/>
      <c r="M9" s="171">
        <v>4</v>
      </c>
      <c r="N9" s="171"/>
      <c r="O9" s="171" t="s">
        <v>97</v>
      </c>
      <c r="P9" s="171"/>
      <c r="Q9" s="171"/>
      <c r="R9" s="171"/>
      <c r="S9" s="171"/>
      <c r="T9" s="171"/>
      <c r="U9" s="171"/>
      <c r="V9" s="171"/>
      <c r="W9" s="171"/>
      <c r="X9" s="172"/>
    </row>
    <row r="10" spans="1:27" ht="15.75" customHeight="1" thickBot="1" x14ac:dyDescent="0.25">
      <c r="A10" s="150" t="s">
        <v>98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</row>
    <row r="11" spans="1:27" ht="27" customHeight="1" x14ac:dyDescent="0.2">
      <c r="A11" s="70" t="s">
        <v>90</v>
      </c>
      <c r="B11" s="71" t="s">
        <v>22</v>
      </c>
      <c r="C11" s="135" t="s">
        <v>3</v>
      </c>
      <c r="D11" s="137"/>
      <c r="E11" s="135" t="s">
        <v>2</v>
      </c>
      <c r="F11" s="137"/>
      <c r="G11" s="135" t="s">
        <v>81</v>
      </c>
      <c r="H11" s="136"/>
      <c r="I11" s="137"/>
      <c r="J11" s="135" t="s">
        <v>82</v>
      </c>
      <c r="K11" s="136"/>
      <c r="L11" s="137"/>
      <c r="M11" s="135" t="s">
        <v>85</v>
      </c>
      <c r="N11" s="136"/>
      <c r="O11" s="137"/>
      <c r="P11" s="135" t="s">
        <v>83</v>
      </c>
      <c r="Q11" s="136"/>
      <c r="R11" s="137"/>
      <c r="S11" s="135" t="s">
        <v>86</v>
      </c>
      <c r="T11" s="136"/>
      <c r="U11" s="137"/>
      <c r="V11" s="135" t="s">
        <v>84</v>
      </c>
      <c r="W11" s="136"/>
      <c r="X11" s="137"/>
    </row>
    <row r="12" spans="1:27" ht="15.75" customHeight="1" x14ac:dyDescent="0.2">
      <c r="A12" s="61">
        <v>1</v>
      </c>
      <c r="B12" s="62" t="s">
        <v>40</v>
      </c>
      <c r="C12" s="167" t="str">
        <f>C6</f>
        <v>1A</v>
      </c>
      <c r="D12" s="168"/>
      <c r="E12" s="167" t="str">
        <f>C9</f>
        <v>1D</v>
      </c>
      <c r="F12" s="168"/>
      <c r="G12" s="61"/>
      <c r="H12" s="60" t="s">
        <v>0</v>
      </c>
      <c r="I12" s="62"/>
      <c r="J12" s="61"/>
      <c r="K12" s="60" t="s">
        <v>0</v>
      </c>
      <c r="L12" s="62"/>
      <c r="M12" s="61"/>
      <c r="N12" s="60" t="s">
        <v>0</v>
      </c>
      <c r="O12" s="62"/>
      <c r="P12" s="61"/>
      <c r="Q12" s="60" t="s">
        <v>0</v>
      </c>
      <c r="R12" s="62"/>
      <c r="S12" s="61"/>
      <c r="T12" s="60" t="s">
        <v>0</v>
      </c>
      <c r="U12" s="62"/>
      <c r="V12" s="66"/>
      <c r="W12" s="60" t="s">
        <v>0</v>
      </c>
      <c r="X12" s="67"/>
    </row>
    <row r="13" spans="1:27" ht="15.75" customHeight="1" x14ac:dyDescent="0.2">
      <c r="A13" s="61">
        <v>2</v>
      </c>
      <c r="B13" s="62" t="s">
        <v>40</v>
      </c>
      <c r="C13" s="167" t="str">
        <f>C7</f>
        <v>1B</v>
      </c>
      <c r="D13" s="168"/>
      <c r="E13" s="167" t="str">
        <f>C8</f>
        <v>1C</v>
      </c>
      <c r="F13" s="168"/>
      <c r="G13" s="61"/>
      <c r="H13" s="60" t="s">
        <v>0</v>
      </c>
      <c r="I13" s="62"/>
      <c r="J13" s="61"/>
      <c r="K13" s="60" t="s">
        <v>0</v>
      </c>
      <c r="L13" s="62"/>
      <c r="M13" s="61"/>
      <c r="N13" s="60" t="s">
        <v>0</v>
      </c>
      <c r="O13" s="62"/>
      <c r="P13" s="61"/>
      <c r="Q13" s="60" t="s">
        <v>0</v>
      </c>
      <c r="R13" s="62"/>
      <c r="S13" s="61"/>
      <c r="T13" s="60" t="s">
        <v>0</v>
      </c>
      <c r="U13" s="62"/>
      <c r="V13" s="66"/>
      <c r="W13" s="60" t="s">
        <v>0</v>
      </c>
      <c r="X13" s="67"/>
    </row>
    <row r="14" spans="1:27" ht="15.75" customHeight="1" x14ac:dyDescent="0.2">
      <c r="A14" s="61">
        <v>3</v>
      </c>
      <c r="B14" s="62" t="s">
        <v>40</v>
      </c>
      <c r="C14" s="167" t="str">
        <f>C8</f>
        <v>1C</v>
      </c>
      <c r="D14" s="168"/>
      <c r="E14" s="167" t="str">
        <f>C6</f>
        <v>1A</v>
      </c>
      <c r="F14" s="168"/>
      <c r="G14" s="61"/>
      <c r="H14" s="60" t="s">
        <v>0</v>
      </c>
      <c r="I14" s="62"/>
      <c r="J14" s="61"/>
      <c r="K14" s="60" t="s">
        <v>0</v>
      </c>
      <c r="L14" s="62"/>
      <c r="M14" s="61"/>
      <c r="N14" s="60" t="s">
        <v>0</v>
      </c>
      <c r="O14" s="62"/>
      <c r="P14" s="61"/>
      <c r="Q14" s="60" t="s">
        <v>0</v>
      </c>
      <c r="R14" s="62"/>
      <c r="S14" s="61"/>
      <c r="T14" s="60" t="s">
        <v>0</v>
      </c>
      <c r="U14" s="62"/>
      <c r="V14" s="66"/>
      <c r="W14" s="60" t="s">
        <v>0</v>
      </c>
      <c r="X14" s="67"/>
    </row>
    <row r="15" spans="1:27" ht="15.75" customHeight="1" x14ac:dyDescent="0.2">
      <c r="A15" s="61">
        <v>4</v>
      </c>
      <c r="B15" s="62" t="s">
        <v>40</v>
      </c>
      <c r="C15" s="167" t="str">
        <f>C9</f>
        <v>1D</v>
      </c>
      <c r="D15" s="168"/>
      <c r="E15" s="167" t="str">
        <f>C7</f>
        <v>1B</v>
      </c>
      <c r="F15" s="168"/>
      <c r="G15" s="61"/>
      <c r="H15" s="60" t="s">
        <v>0</v>
      </c>
      <c r="I15" s="62"/>
      <c r="J15" s="61"/>
      <c r="K15" s="60" t="s">
        <v>0</v>
      </c>
      <c r="L15" s="62"/>
      <c r="M15" s="61"/>
      <c r="N15" s="60" t="s">
        <v>0</v>
      </c>
      <c r="O15" s="62"/>
      <c r="P15" s="61"/>
      <c r="Q15" s="60" t="s">
        <v>0</v>
      </c>
      <c r="R15" s="62"/>
      <c r="S15" s="61"/>
      <c r="T15" s="60" t="s">
        <v>0</v>
      </c>
      <c r="U15" s="62"/>
      <c r="V15" s="66"/>
      <c r="W15" s="60" t="s">
        <v>0</v>
      </c>
      <c r="X15" s="67"/>
    </row>
    <row r="16" spans="1:27" ht="15.75" customHeight="1" x14ac:dyDescent="0.2">
      <c r="A16" s="61">
        <v>5</v>
      </c>
      <c r="B16" s="62" t="s">
        <v>40</v>
      </c>
      <c r="C16" s="167" t="str">
        <f>C6</f>
        <v>1A</v>
      </c>
      <c r="D16" s="168"/>
      <c r="E16" s="167" t="str">
        <f>C9</f>
        <v>1D</v>
      </c>
      <c r="F16" s="168"/>
      <c r="G16" s="61"/>
      <c r="H16" s="60" t="s">
        <v>0</v>
      </c>
      <c r="I16" s="62"/>
      <c r="J16" s="61"/>
      <c r="K16" s="60" t="s">
        <v>0</v>
      </c>
      <c r="L16" s="62"/>
      <c r="M16" s="61"/>
      <c r="N16" s="60" t="s">
        <v>0</v>
      </c>
      <c r="O16" s="62"/>
      <c r="P16" s="61"/>
      <c r="Q16" s="60" t="s">
        <v>0</v>
      </c>
      <c r="R16" s="62"/>
      <c r="S16" s="61"/>
      <c r="T16" s="60" t="s">
        <v>0</v>
      </c>
      <c r="U16" s="62"/>
      <c r="V16" s="66"/>
      <c r="W16" s="60" t="s">
        <v>0</v>
      </c>
      <c r="X16" s="67"/>
    </row>
    <row r="17" spans="1:24" ht="15.75" customHeight="1" thickBot="1" x14ac:dyDescent="0.25">
      <c r="A17" s="63">
        <v>6</v>
      </c>
      <c r="B17" s="65" t="s">
        <v>40</v>
      </c>
      <c r="C17" s="165" t="str">
        <f>C7</f>
        <v>1B</v>
      </c>
      <c r="D17" s="166"/>
      <c r="E17" s="165" t="str">
        <f>C8</f>
        <v>1C</v>
      </c>
      <c r="F17" s="166"/>
      <c r="G17" s="63"/>
      <c r="H17" s="64" t="s">
        <v>0</v>
      </c>
      <c r="I17" s="65"/>
      <c r="J17" s="63"/>
      <c r="K17" s="64" t="s">
        <v>0</v>
      </c>
      <c r="L17" s="65"/>
      <c r="M17" s="63"/>
      <c r="N17" s="64" t="s">
        <v>0</v>
      </c>
      <c r="O17" s="65"/>
      <c r="P17" s="63"/>
      <c r="Q17" s="64" t="s">
        <v>0</v>
      </c>
      <c r="R17" s="65"/>
      <c r="S17" s="63"/>
      <c r="T17" s="64" t="s">
        <v>0</v>
      </c>
      <c r="U17" s="65"/>
      <c r="V17" s="68"/>
      <c r="W17" s="64" t="s">
        <v>0</v>
      </c>
      <c r="X17" s="69"/>
    </row>
    <row r="19" spans="1:24" x14ac:dyDescent="0.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x14ac:dyDescent="0.2">
      <c r="K20" s="125" t="s">
        <v>99</v>
      </c>
      <c r="L20" s="126"/>
      <c r="M20" s="127"/>
    </row>
    <row r="21" spans="1:24" x14ac:dyDescent="0.2">
      <c r="G21" s="46"/>
      <c r="H21" s="43"/>
      <c r="I21" s="43"/>
      <c r="J21" s="43"/>
      <c r="K21" s="72" t="s">
        <v>100</v>
      </c>
      <c r="L21" s="124"/>
      <c r="M21" s="124"/>
    </row>
    <row r="22" spans="1:24" x14ac:dyDescent="0.2">
      <c r="G22" s="36"/>
      <c r="K22" s="72" t="s">
        <v>101</v>
      </c>
      <c r="L22" s="124"/>
      <c r="M22" s="124"/>
    </row>
    <row r="23" spans="1:24" x14ac:dyDescent="0.2">
      <c r="G23" s="36"/>
      <c r="K23" s="72" t="s">
        <v>102</v>
      </c>
      <c r="L23" s="124"/>
      <c r="M23" s="124"/>
    </row>
    <row r="24" spans="1:24" x14ac:dyDescent="0.2">
      <c r="G24" s="36"/>
      <c r="K24" s="72" t="s">
        <v>103</v>
      </c>
      <c r="L24" s="124"/>
      <c r="M24" s="124"/>
    </row>
    <row r="25" spans="1:24" x14ac:dyDescent="0.2">
      <c r="K25" s="1"/>
    </row>
    <row r="26" spans="1:24" x14ac:dyDescent="0.2">
      <c r="K26" s="1"/>
    </row>
    <row r="27" spans="1:24" x14ac:dyDescent="0.2">
      <c r="K27" s="1"/>
    </row>
  </sheetData>
  <mergeCells count="38">
    <mergeCell ref="A7:B7"/>
    <mergeCell ref="A8:B8"/>
    <mergeCell ref="A1:X4"/>
    <mergeCell ref="A5:X5"/>
    <mergeCell ref="A6:B6"/>
    <mergeCell ref="A9:B9"/>
    <mergeCell ref="A10:X10"/>
    <mergeCell ref="C11:D11"/>
    <mergeCell ref="E11:F11"/>
    <mergeCell ref="G11:I11"/>
    <mergeCell ref="J11:L11"/>
    <mergeCell ref="M11:O11"/>
    <mergeCell ref="V11:X11"/>
    <mergeCell ref="C12:D12"/>
    <mergeCell ref="E12:F12"/>
    <mergeCell ref="C13:D13"/>
    <mergeCell ref="E13:F13"/>
    <mergeCell ref="E15:F15"/>
    <mergeCell ref="C14:D14"/>
    <mergeCell ref="E14:F14"/>
    <mergeCell ref="P11:R11"/>
    <mergeCell ref="S11:U11"/>
    <mergeCell ref="L23:M23"/>
    <mergeCell ref="L24:M24"/>
    <mergeCell ref="Z6:AA8"/>
    <mergeCell ref="A19:X19"/>
    <mergeCell ref="C6:X6"/>
    <mergeCell ref="C7:X7"/>
    <mergeCell ref="C8:X8"/>
    <mergeCell ref="C9:X9"/>
    <mergeCell ref="K20:M20"/>
    <mergeCell ref="L21:M21"/>
    <mergeCell ref="L22:M22"/>
    <mergeCell ref="C16:D16"/>
    <mergeCell ref="E16:F16"/>
    <mergeCell ref="C17:D17"/>
    <mergeCell ref="E17:F17"/>
    <mergeCell ref="C15:D15"/>
  </mergeCells>
  <hyperlinks>
    <hyperlink ref="Z6:AA8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2"/>
  <sheetViews>
    <sheetView showGridLines="0" zoomScale="190" zoomScaleNormal="190" zoomScaleSheetLayoutView="130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7" ht="15.75" customHeight="1" x14ac:dyDescent="0.2">
      <c r="A5" s="184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</row>
    <row r="6" spans="1:27" ht="15.75" customHeight="1" x14ac:dyDescent="0.2">
      <c r="A6" s="187">
        <v>1</v>
      </c>
      <c r="B6" s="188"/>
      <c r="C6" s="189" t="s">
        <v>74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Z6" s="161" t="s">
        <v>119</v>
      </c>
      <c r="AA6" s="162"/>
    </row>
    <row r="7" spans="1:27" ht="15.75" customHeight="1" x14ac:dyDescent="0.2">
      <c r="A7" s="187">
        <v>2</v>
      </c>
      <c r="B7" s="188"/>
      <c r="C7" s="189" t="s">
        <v>75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0"/>
      <c r="Z7" s="163"/>
      <c r="AA7" s="164"/>
    </row>
    <row r="8" spans="1:27" ht="15.75" customHeight="1" x14ac:dyDescent="0.2">
      <c r="A8" s="187">
        <v>3</v>
      </c>
      <c r="B8" s="188"/>
      <c r="C8" s="189" t="s">
        <v>76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Z8" s="163"/>
      <c r="AA8" s="164"/>
    </row>
    <row r="9" spans="1:27" ht="15.75" customHeight="1" x14ac:dyDescent="0.2">
      <c r="A9" s="187">
        <v>4</v>
      </c>
      <c r="B9" s="188"/>
      <c r="C9" s="189" t="s">
        <v>77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</row>
    <row r="10" spans="1:27" ht="15.75" customHeight="1" thickBot="1" x14ac:dyDescent="0.25">
      <c r="A10" s="194">
        <v>5</v>
      </c>
      <c r="B10" s="195"/>
      <c r="C10" s="179" t="s">
        <v>78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</row>
    <row r="11" spans="1:27" ht="15.75" customHeight="1" thickBot="1" x14ac:dyDescent="0.25">
      <c r="A11" s="191" t="s">
        <v>79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</row>
    <row r="12" spans="1:27" ht="27" customHeight="1" x14ac:dyDescent="0.2">
      <c r="A12" s="182" t="s">
        <v>80</v>
      </c>
      <c r="B12" s="183"/>
      <c r="C12" s="176" t="s">
        <v>3</v>
      </c>
      <c r="D12" s="178"/>
      <c r="E12" s="176" t="s">
        <v>2</v>
      </c>
      <c r="F12" s="178"/>
      <c r="G12" s="176" t="s">
        <v>81</v>
      </c>
      <c r="H12" s="177"/>
      <c r="I12" s="178"/>
      <c r="J12" s="176" t="s">
        <v>82</v>
      </c>
      <c r="K12" s="177"/>
      <c r="L12" s="178"/>
      <c r="M12" s="176" t="s">
        <v>85</v>
      </c>
      <c r="N12" s="177"/>
      <c r="O12" s="178"/>
      <c r="P12" s="176" t="s">
        <v>83</v>
      </c>
      <c r="Q12" s="177"/>
      <c r="R12" s="178"/>
      <c r="S12" s="176" t="s">
        <v>86</v>
      </c>
      <c r="T12" s="177"/>
      <c r="U12" s="178"/>
      <c r="V12" s="176" t="s">
        <v>84</v>
      </c>
      <c r="W12" s="177"/>
      <c r="X12" s="178"/>
    </row>
    <row r="13" spans="1:27" ht="15.75" customHeight="1" x14ac:dyDescent="0.2">
      <c r="A13" s="169">
        <v>1</v>
      </c>
      <c r="B13" s="181"/>
      <c r="C13" s="167" t="str">
        <f>C6</f>
        <v>1A</v>
      </c>
      <c r="D13" s="168"/>
      <c r="E13" s="167" t="str">
        <f>C9</f>
        <v>1D</v>
      </c>
      <c r="F13" s="168"/>
      <c r="G13" s="61"/>
      <c r="H13" s="60" t="s">
        <v>0</v>
      </c>
      <c r="I13" s="62"/>
      <c r="J13" s="61"/>
      <c r="K13" s="60" t="s">
        <v>0</v>
      </c>
      <c r="L13" s="62"/>
      <c r="M13" s="61"/>
      <c r="N13" s="60" t="s">
        <v>0</v>
      </c>
      <c r="O13" s="62"/>
      <c r="P13" s="61"/>
      <c r="Q13" s="60" t="s">
        <v>0</v>
      </c>
      <c r="R13" s="62"/>
      <c r="S13" s="61"/>
      <c r="T13" s="60" t="s">
        <v>0</v>
      </c>
      <c r="U13" s="62"/>
      <c r="V13" s="66"/>
      <c r="W13" s="60" t="s">
        <v>0</v>
      </c>
      <c r="X13" s="67"/>
    </row>
    <row r="14" spans="1:27" ht="15.75" customHeight="1" x14ac:dyDescent="0.2">
      <c r="A14" s="169">
        <v>2</v>
      </c>
      <c r="B14" s="181"/>
      <c r="C14" s="167" t="str">
        <f>C7</f>
        <v>1B</v>
      </c>
      <c r="D14" s="168"/>
      <c r="E14" s="167" t="str">
        <f>C8</f>
        <v>1C</v>
      </c>
      <c r="F14" s="168"/>
      <c r="G14" s="61"/>
      <c r="H14" s="60" t="s">
        <v>0</v>
      </c>
      <c r="I14" s="62"/>
      <c r="J14" s="61"/>
      <c r="K14" s="60" t="s">
        <v>0</v>
      </c>
      <c r="L14" s="62"/>
      <c r="M14" s="61"/>
      <c r="N14" s="60" t="s">
        <v>0</v>
      </c>
      <c r="O14" s="62"/>
      <c r="P14" s="61"/>
      <c r="Q14" s="60" t="s">
        <v>0</v>
      </c>
      <c r="R14" s="62"/>
      <c r="S14" s="61"/>
      <c r="T14" s="60" t="s">
        <v>0</v>
      </c>
      <c r="U14" s="62"/>
      <c r="V14" s="66"/>
      <c r="W14" s="60" t="s">
        <v>0</v>
      </c>
      <c r="X14" s="67"/>
    </row>
    <row r="15" spans="1:27" ht="15.75" customHeight="1" x14ac:dyDescent="0.2">
      <c r="A15" s="169">
        <v>3</v>
      </c>
      <c r="B15" s="181"/>
      <c r="C15" s="167" t="str">
        <f>C10</f>
        <v>1E</v>
      </c>
      <c r="D15" s="168"/>
      <c r="E15" s="167" t="str">
        <f>C8</f>
        <v>1C</v>
      </c>
      <c r="F15" s="168"/>
      <c r="G15" s="61"/>
      <c r="H15" s="60" t="s">
        <v>0</v>
      </c>
      <c r="I15" s="62"/>
      <c r="J15" s="61"/>
      <c r="K15" s="60" t="s">
        <v>0</v>
      </c>
      <c r="L15" s="62"/>
      <c r="M15" s="61"/>
      <c r="N15" s="60" t="s">
        <v>0</v>
      </c>
      <c r="O15" s="62"/>
      <c r="P15" s="61"/>
      <c r="Q15" s="60" t="s">
        <v>0</v>
      </c>
      <c r="R15" s="62"/>
      <c r="S15" s="61"/>
      <c r="T15" s="60" t="s">
        <v>0</v>
      </c>
      <c r="U15" s="62"/>
      <c r="V15" s="66"/>
      <c r="W15" s="60" t="s">
        <v>0</v>
      </c>
      <c r="X15" s="67"/>
    </row>
    <row r="16" spans="1:27" ht="15.75" customHeight="1" x14ac:dyDescent="0.2">
      <c r="A16" s="169">
        <v>4</v>
      </c>
      <c r="B16" s="181"/>
      <c r="C16" s="167" t="str">
        <f>C6</f>
        <v>1A</v>
      </c>
      <c r="D16" s="168"/>
      <c r="E16" s="167" t="str">
        <f>C7</f>
        <v>1B</v>
      </c>
      <c r="F16" s="168"/>
      <c r="G16" s="61"/>
      <c r="H16" s="60" t="s">
        <v>0</v>
      </c>
      <c r="I16" s="62"/>
      <c r="J16" s="61"/>
      <c r="K16" s="60" t="s">
        <v>0</v>
      </c>
      <c r="L16" s="62"/>
      <c r="M16" s="61"/>
      <c r="N16" s="60" t="s">
        <v>0</v>
      </c>
      <c r="O16" s="62"/>
      <c r="P16" s="61"/>
      <c r="Q16" s="60" t="s">
        <v>0</v>
      </c>
      <c r="R16" s="62"/>
      <c r="S16" s="61"/>
      <c r="T16" s="60" t="s">
        <v>0</v>
      </c>
      <c r="U16" s="62"/>
      <c r="V16" s="66"/>
      <c r="W16" s="60" t="s">
        <v>0</v>
      </c>
      <c r="X16" s="67"/>
    </row>
    <row r="17" spans="1:24" ht="15.75" customHeight="1" x14ac:dyDescent="0.2">
      <c r="A17" s="169">
        <v>5</v>
      </c>
      <c r="B17" s="181"/>
      <c r="C17" s="167" t="str">
        <f>C9</f>
        <v>1D</v>
      </c>
      <c r="D17" s="168"/>
      <c r="E17" s="167" t="str">
        <f>C7</f>
        <v>1B</v>
      </c>
      <c r="F17" s="168"/>
      <c r="G17" s="61"/>
      <c r="H17" s="60" t="s">
        <v>0</v>
      </c>
      <c r="I17" s="62"/>
      <c r="J17" s="61"/>
      <c r="K17" s="60" t="s">
        <v>0</v>
      </c>
      <c r="L17" s="62"/>
      <c r="M17" s="61"/>
      <c r="N17" s="60" t="s">
        <v>0</v>
      </c>
      <c r="O17" s="62"/>
      <c r="P17" s="61"/>
      <c r="Q17" s="60" t="s">
        <v>0</v>
      </c>
      <c r="R17" s="62"/>
      <c r="S17" s="61"/>
      <c r="T17" s="60" t="s">
        <v>0</v>
      </c>
      <c r="U17" s="62"/>
      <c r="V17" s="66"/>
      <c r="W17" s="60" t="s">
        <v>0</v>
      </c>
      <c r="X17" s="67"/>
    </row>
    <row r="18" spans="1:24" ht="15.75" customHeight="1" x14ac:dyDescent="0.2">
      <c r="A18" s="169">
        <v>6</v>
      </c>
      <c r="B18" s="181"/>
      <c r="C18" s="167" t="str">
        <f>C10</f>
        <v>1E</v>
      </c>
      <c r="D18" s="168"/>
      <c r="E18" s="167" t="str">
        <f>C6</f>
        <v>1A</v>
      </c>
      <c r="F18" s="168"/>
      <c r="G18" s="61"/>
      <c r="H18" s="60" t="s">
        <v>0</v>
      </c>
      <c r="I18" s="62"/>
      <c r="J18" s="61"/>
      <c r="K18" s="60" t="s">
        <v>0</v>
      </c>
      <c r="L18" s="62"/>
      <c r="M18" s="61"/>
      <c r="N18" s="60" t="s">
        <v>0</v>
      </c>
      <c r="O18" s="62"/>
      <c r="P18" s="61"/>
      <c r="Q18" s="60" t="s">
        <v>0</v>
      </c>
      <c r="R18" s="62"/>
      <c r="S18" s="61"/>
      <c r="T18" s="60" t="s">
        <v>0</v>
      </c>
      <c r="U18" s="62"/>
      <c r="V18" s="66"/>
      <c r="W18" s="60" t="s">
        <v>0</v>
      </c>
      <c r="X18" s="67"/>
    </row>
    <row r="19" spans="1:24" ht="15.75" customHeight="1" x14ac:dyDescent="0.2">
      <c r="A19" s="169">
        <v>7</v>
      </c>
      <c r="B19" s="181"/>
      <c r="C19" s="167" t="str">
        <f>C8</f>
        <v>1C</v>
      </c>
      <c r="D19" s="168"/>
      <c r="E19" s="167" t="str">
        <f>C6</f>
        <v>1A</v>
      </c>
      <c r="F19" s="168"/>
      <c r="G19" s="61"/>
      <c r="H19" s="60" t="s">
        <v>0</v>
      </c>
      <c r="I19" s="62"/>
      <c r="J19" s="61"/>
      <c r="K19" s="60" t="s">
        <v>0</v>
      </c>
      <c r="L19" s="62"/>
      <c r="M19" s="61"/>
      <c r="N19" s="60" t="s">
        <v>0</v>
      </c>
      <c r="O19" s="62"/>
      <c r="P19" s="61"/>
      <c r="Q19" s="60" t="s">
        <v>0</v>
      </c>
      <c r="R19" s="62"/>
      <c r="S19" s="61"/>
      <c r="T19" s="60" t="s">
        <v>0</v>
      </c>
      <c r="U19" s="62"/>
      <c r="V19" s="66"/>
      <c r="W19" s="60" t="s">
        <v>0</v>
      </c>
      <c r="X19" s="67"/>
    </row>
    <row r="20" spans="1:24" ht="15.75" customHeight="1" x14ac:dyDescent="0.2">
      <c r="A20" s="169">
        <v>8</v>
      </c>
      <c r="B20" s="181"/>
      <c r="C20" s="167" t="str">
        <f>C9</f>
        <v>1D</v>
      </c>
      <c r="D20" s="168"/>
      <c r="E20" s="167" t="str">
        <f>C10</f>
        <v>1E</v>
      </c>
      <c r="F20" s="168"/>
      <c r="G20" s="61"/>
      <c r="H20" s="60" t="s">
        <v>0</v>
      </c>
      <c r="I20" s="62"/>
      <c r="J20" s="61"/>
      <c r="K20" s="60" t="s">
        <v>0</v>
      </c>
      <c r="L20" s="62"/>
      <c r="M20" s="61"/>
      <c r="N20" s="60" t="s">
        <v>0</v>
      </c>
      <c r="O20" s="62"/>
      <c r="P20" s="61"/>
      <c r="Q20" s="60" t="s">
        <v>0</v>
      </c>
      <c r="R20" s="62"/>
      <c r="S20" s="61"/>
      <c r="T20" s="60" t="s">
        <v>0</v>
      </c>
      <c r="U20" s="62"/>
      <c r="V20" s="66"/>
      <c r="W20" s="60" t="s">
        <v>0</v>
      </c>
      <c r="X20" s="67"/>
    </row>
    <row r="21" spans="1:24" ht="15.75" customHeight="1" x14ac:dyDescent="0.2">
      <c r="A21" s="169">
        <v>9</v>
      </c>
      <c r="B21" s="181"/>
      <c r="C21" s="167" t="str">
        <f>C7</f>
        <v>1B</v>
      </c>
      <c r="D21" s="168"/>
      <c r="E21" s="167" t="str">
        <f>C10</f>
        <v>1E</v>
      </c>
      <c r="F21" s="168"/>
      <c r="G21" s="61"/>
      <c r="H21" s="60" t="s">
        <v>0</v>
      </c>
      <c r="I21" s="62"/>
      <c r="J21" s="61"/>
      <c r="K21" s="60" t="s">
        <v>0</v>
      </c>
      <c r="L21" s="62"/>
      <c r="M21" s="61"/>
      <c r="N21" s="60" t="s">
        <v>0</v>
      </c>
      <c r="O21" s="62"/>
      <c r="P21" s="61"/>
      <c r="Q21" s="60" t="s">
        <v>0</v>
      </c>
      <c r="R21" s="62"/>
      <c r="S21" s="61"/>
      <c r="T21" s="60" t="s">
        <v>0</v>
      </c>
      <c r="U21" s="62"/>
      <c r="V21" s="66"/>
      <c r="W21" s="60" t="s">
        <v>0</v>
      </c>
      <c r="X21" s="67"/>
    </row>
    <row r="22" spans="1:24" ht="15.75" customHeight="1" thickBot="1" x14ac:dyDescent="0.25">
      <c r="A22" s="157">
        <v>10</v>
      </c>
      <c r="B22" s="196"/>
      <c r="C22" s="165" t="str">
        <f>C8</f>
        <v>1C</v>
      </c>
      <c r="D22" s="166"/>
      <c r="E22" s="165" t="str">
        <f>C9</f>
        <v>1D</v>
      </c>
      <c r="F22" s="166"/>
      <c r="G22" s="63"/>
      <c r="H22" s="64" t="s">
        <v>0</v>
      </c>
      <c r="I22" s="65"/>
      <c r="J22" s="63"/>
      <c r="K22" s="64" t="s">
        <v>0</v>
      </c>
      <c r="L22" s="65"/>
      <c r="M22" s="63"/>
      <c r="N22" s="64" t="s">
        <v>0</v>
      </c>
      <c r="O22" s="65"/>
      <c r="P22" s="63"/>
      <c r="Q22" s="64" t="s">
        <v>0</v>
      </c>
      <c r="R22" s="65"/>
      <c r="S22" s="63"/>
      <c r="T22" s="64" t="s">
        <v>0</v>
      </c>
      <c r="U22" s="65"/>
      <c r="V22" s="68"/>
      <c r="W22" s="64" t="s">
        <v>0</v>
      </c>
      <c r="X22" s="69"/>
    </row>
    <row r="24" spans="1:24" x14ac:dyDescent="0.2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x14ac:dyDescent="0.2">
      <c r="K25" s="125" t="s">
        <v>99</v>
      </c>
      <c r="L25" s="126"/>
      <c r="M25" s="127"/>
    </row>
    <row r="26" spans="1:24" x14ac:dyDescent="0.2">
      <c r="G26" s="46"/>
      <c r="H26" s="43"/>
      <c r="I26" s="43"/>
      <c r="J26" s="43"/>
      <c r="K26" s="72" t="s">
        <v>100</v>
      </c>
      <c r="L26" s="124"/>
      <c r="M26" s="124"/>
    </row>
    <row r="27" spans="1:24" x14ac:dyDescent="0.2">
      <c r="G27" s="36"/>
      <c r="K27" s="72" t="s">
        <v>101</v>
      </c>
      <c r="L27" s="124"/>
      <c r="M27" s="124"/>
    </row>
    <row r="28" spans="1:24" x14ac:dyDescent="0.2">
      <c r="G28" s="36"/>
      <c r="K28" s="72" t="s">
        <v>102</v>
      </c>
      <c r="L28" s="124"/>
      <c r="M28" s="124"/>
    </row>
    <row r="29" spans="1:24" x14ac:dyDescent="0.2">
      <c r="G29" s="36"/>
      <c r="K29" s="72" t="s">
        <v>103</v>
      </c>
      <c r="L29" s="124"/>
      <c r="M29" s="124"/>
    </row>
    <row r="30" spans="1:24" x14ac:dyDescent="0.2">
      <c r="K30" s="72" t="s">
        <v>104</v>
      </c>
      <c r="L30" s="124"/>
      <c r="M30" s="124"/>
    </row>
    <row r="31" spans="1:24" x14ac:dyDescent="0.2">
      <c r="K31" s="1"/>
    </row>
    <row r="32" spans="1:24" x14ac:dyDescent="0.2">
      <c r="K32" s="1"/>
    </row>
  </sheetData>
  <mergeCells count="60">
    <mergeCell ref="E21:F21"/>
    <mergeCell ref="E22:F22"/>
    <mergeCell ref="A22:B22"/>
    <mergeCell ref="E12:F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13:F13"/>
    <mergeCell ref="E14:F14"/>
    <mergeCell ref="E15:F15"/>
    <mergeCell ref="A21:B21"/>
    <mergeCell ref="A1:X4"/>
    <mergeCell ref="A5:X5"/>
    <mergeCell ref="A6:B6"/>
    <mergeCell ref="C6:X6"/>
    <mergeCell ref="A11:X11"/>
    <mergeCell ref="A7:B7"/>
    <mergeCell ref="C7:X7"/>
    <mergeCell ref="A8:B8"/>
    <mergeCell ref="C8:X8"/>
    <mergeCell ref="A9:B9"/>
    <mergeCell ref="C9:X9"/>
    <mergeCell ref="A10:B10"/>
    <mergeCell ref="A15:B15"/>
    <mergeCell ref="A16:B16"/>
    <mergeCell ref="C12:D12"/>
    <mergeCell ref="P12:R12"/>
    <mergeCell ref="V12:X12"/>
    <mergeCell ref="A18:B18"/>
    <mergeCell ref="A19:B19"/>
    <mergeCell ref="A20:B20"/>
    <mergeCell ref="C13:D13"/>
    <mergeCell ref="A17:B17"/>
    <mergeCell ref="E18:F18"/>
    <mergeCell ref="E19:F19"/>
    <mergeCell ref="E20:F20"/>
    <mergeCell ref="E16:F16"/>
    <mergeCell ref="E17:F17"/>
    <mergeCell ref="L28:M28"/>
    <mergeCell ref="L29:M29"/>
    <mergeCell ref="L30:M30"/>
    <mergeCell ref="Z6:AA8"/>
    <mergeCell ref="A24:X24"/>
    <mergeCell ref="S12:U12"/>
    <mergeCell ref="K25:M25"/>
    <mergeCell ref="L26:M26"/>
    <mergeCell ref="L27:M27"/>
    <mergeCell ref="C10:X10"/>
    <mergeCell ref="A13:B13"/>
    <mergeCell ref="A14:B14"/>
    <mergeCell ref="A12:B12"/>
    <mergeCell ref="G12:I12"/>
    <mergeCell ref="J12:L12"/>
    <mergeCell ref="M12:O12"/>
  </mergeCells>
  <hyperlinks>
    <hyperlink ref="Z6:AA8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1"/>
  <sheetViews>
    <sheetView showGridLines="0" zoomScale="190" zoomScaleNormal="190" zoomScaleSheetLayoutView="130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7" ht="15.75" customHeight="1" thickBot="1" x14ac:dyDescent="0.25">
      <c r="A5" s="184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</row>
    <row r="6" spans="1:27" ht="15.75" customHeight="1" x14ac:dyDescent="0.2">
      <c r="A6" s="212" t="s">
        <v>72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212" t="s">
        <v>73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  <c r="Z6" s="161" t="s">
        <v>119</v>
      </c>
      <c r="AA6" s="162"/>
    </row>
    <row r="7" spans="1:27" ht="15.75" customHeight="1" x14ac:dyDescent="0.2">
      <c r="A7" s="187">
        <v>1</v>
      </c>
      <c r="B7" s="188"/>
      <c r="C7" s="197" t="s">
        <v>74</v>
      </c>
      <c r="D7" s="198"/>
      <c r="E7" s="198"/>
      <c r="F7" s="198"/>
      <c r="G7" s="198"/>
      <c r="H7" s="198"/>
      <c r="I7" s="198"/>
      <c r="J7" s="198"/>
      <c r="K7" s="198"/>
      <c r="L7" s="199"/>
      <c r="M7" s="187">
        <v>1</v>
      </c>
      <c r="N7" s="188"/>
      <c r="O7" s="197" t="s">
        <v>77</v>
      </c>
      <c r="P7" s="198"/>
      <c r="Q7" s="198"/>
      <c r="R7" s="198"/>
      <c r="S7" s="198"/>
      <c r="T7" s="198"/>
      <c r="U7" s="198"/>
      <c r="V7" s="198"/>
      <c r="W7" s="198"/>
      <c r="X7" s="199"/>
      <c r="Z7" s="163"/>
      <c r="AA7" s="164"/>
    </row>
    <row r="8" spans="1:27" ht="15.75" customHeight="1" x14ac:dyDescent="0.2">
      <c r="A8" s="187">
        <v>2</v>
      </c>
      <c r="B8" s="188"/>
      <c r="C8" s="197" t="s">
        <v>75</v>
      </c>
      <c r="D8" s="198"/>
      <c r="E8" s="198"/>
      <c r="F8" s="198"/>
      <c r="G8" s="198"/>
      <c r="H8" s="198"/>
      <c r="I8" s="198"/>
      <c r="J8" s="198"/>
      <c r="K8" s="198"/>
      <c r="L8" s="199"/>
      <c r="M8" s="187">
        <v>2</v>
      </c>
      <c r="N8" s="188"/>
      <c r="O8" s="197" t="s">
        <v>78</v>
      </c>
      <c r="P8" s="198"/>
      <c r="Q8" s="198"/>
      <c r="R8" s="198"/>
      <c r="S8" s="198"/>
      <c r="T8" s="198"/>
      <c r="U8" s="198"/>
      <c r="V8" s="198"/>
      <c r="W8" s="198"/>
      <c r="X8" s="199"/>
      <c r="Z8" s="163"/>
      <c r="AA8" s="164"/>
    </row>
    <row r="9" spans="1:27" ht="15.75" customHeight="1" thickBot="1" x14ac:dyDescent="0.25">
      <c r="A9" s="203">
        <v>3</v>
      </c>
      <c r="B9" s="204"/>
      <c r="C9" s="200" t="s">
        <v>76</v>
      </c>
      <c r="D9" s="201"/>
      <c r="E9" s="201"/>
      <c r="F9" s="201"/>
      <c r="G9" s="201"/>
      <c r="H9" s="201"/>
      <c r="I9" s="201"/>
      <c r="J9" s="201"/>
      <c r="K9" s="201"/>
      <c r="L9" s="202"/>
      <c r="M9" s="203">
        <v>3</v>
      </c>
      <c r="N9" s="204"/>
      <c r="O9" s="200" t="s">
        <v>91</v>
      </c>
      <c r="P9" s="201"/>
      <c r="Q9" s="201"/>
      <c r="R9" s="201"/>
      <c r="S9" s="201"/>
      <c r="T9" s="201"/>
      <c r="U9" s="201"/>
      <c r="V9" s="201"/>
      <c r="W9" s="201"/>
      <c r="X9" s="202"/>
    </row>
    <row r="10" spans="1:27" ht="15.75" customHeight="1" thickBot="1" x14ac:dyDescent="0.25">
      <c r="A10" s="209" t="s">
        <v>105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1"/>
    </row>
    <row r="11" spans="1:27" ht="27" customHeight="1" x14ac:dyDescent="0.2">
      <c r="A11" s="70" t="s">
        <v>106</v>
      </c>
      <c r="B11" s="71" t="s">
        <v>22</v>
      </c>
      <c r="C11" s="135" t="s">
        <v>3</v>
      </c>
      <c r="D11" s="137"/>
      <c r="E11" s="135" t="s">
        <v>2</v>
      </c>
      <c r="F11" s="137"/>
      <c r="G11" s="135" t="s">
        <v>81</v>
      </c>
      <c r="H11" s="136"/>
      <c r="I11" s="137"/>
      <c r="J11" s="135" t="s">
        <v>82</v>
      </c>
      <c r="K11" s="136"/>
      <c r="L11" s="137"/>
      <c r="M11" s="135" t="s">
        <v>85</v>
      </c>
      <c r="N11" s="136"/>
      <c r="O11" s="137"/>
      <c r="P11" s="135" t="s">
        <v>83</v>
      </c>
      <c r="Q11" s="136"/>
      <c r="R11" s="137"/>
      <c r="S11" s="135" t="s">
        <v>86</v>
      </c>
      <c r="T11" s="136"/>
      <c r="U11" s="137"/>
      <c r="V11" s="135" t="s">
        <v>84</v>
      </c>
      <c r="W11" s="136"/>
      <c r="X11" s="137"/>
    </row>
    <row r="12" spans="1:27" ht="15.75" customHeight="1" x14ac:dyDescent="0.2">
      <c r="A12" s="61">
        <v>1</v>
      </c>
      <c r="B12" s="62" t="s">
        <v>40</v>
      </c>
      <c r="C12" s="167" t="str">
        <f>C7</f>
        <v>1A</v>
      </c>
      <c r="D12" s="168"/>
      <c r="E12" s="167" t="str">
        <f>C8</f>
        <v>1B</v>
      </c>
      <c r="F12" s="168"/>
      <c r="G12" s="61"/>
      <c r="H12" s="60" t="s">
        <v>0</v>
      </c>
      <c r="I12" s="62"/>
      <c r="J12" s="61"/>
      <c r="K12" s="60" t="s">
        <v>0</v>
      </c>
      <c r="L12" s="62"/>
      <c r="M12" s="61"/>
      <c r="N12" s="60" t="s">
        <v>0</v>
      </c>
      <c r="O12" s="62"/>
      <c r="P12" s="61"/>
      <c r="Q12" s="60" t="s">
        <v>0</v>
      </c>
      <c r="R12" s="62"/>
      <c r="S12" s="61"/>
      <c r="T12" s="60" t="s">
        <v>0</v>
      </c>
      <c r="U12" s="62"/>
      <c r="V12" s="66"/>
      <c r="W12" s="60" t="s">
        <v>0</v>
      </c>
      <c r="X12" s="67"/>
    </row>
    <row r="13" spans="1:27" ht="15.75" customHeight="1" x14ac:dyDescent="0.2">
      <c r="A13" s="61">
        <v>2</v>
      </c>
      <c r="B13" s="62" t="s">
        <v>87</v>
      </c>
      <c r="C13" s="167" t="str">
        <f>O7</f>
        <v>1D</v>
      </c>
      <c r="D13" s="168"/>
      <c r="E13" s="167" t="str">
        <f>O8</f>
        <v>1E</v>
      </c>
      <c r="F13" s="168"/>
      <c r="G13" s="61"/>
      <c r="H13" s="60" t="s">
        <v>0</v>
      </c>
      <c r="I13" s="62"/>
      <c r="J13" s="61"/>
      <c r="K13" s="60" t="s">
        <v>0</v>
      </c>
      <c r="L13" s="62"/>
      <c r="M13" s="61"/>
      <c r="N13" s="60" t="s">
        <v>0</v>
      </c>
      <c r="O13" s="62"/>
      <c r="P13" s="61"/>
      <c r="Q13" s="60" t="s">
        <v>0</v>
      </c>
      <c r="R13" s="62"/>
      <c r="S13" s="61"/>
      <c r="T13" s="60" t="s">
        <v>0</v>
      </c>
      <c r="U13" s="62"/>
      <c r="V13" s="66"/>
      <c r="W13" s="60" t="s">
        <v>0</v>
      </c>
      <c r="X13" s="67"/>
    </row>
    <row r="14" spans="1:27" ht="15.75" customHeight="1" x14ac:dyDescent="0.2">
      <c r="A14" s="61">
        <v>3</v>
      </c>
      <c r="B14" s="62" t="s">
        <v>40</v>
      </c>
      <c r="C14" s="167" t="str">
        <f>C9</f>
        <v>1C</v>
      </c>
      <c r="D14" s="168"/>
      <c r="E14" s="167" t="str">
        <f>C7</f>
        <v>1A</v>
      </c>
      <c r="F14" s="168"/>
      <c r="G14" s="61"/>
      <c r="H14" s="60" t="s">
        <v>0</v>
      </c>
      <c r="I14" s="62"/>
      <c r="J14" s="61"/>
      <c r="K14" s="60" t="s">
        <v>0</v>
      </c>
      <c r="L14" s="62"/>
      <c r="M14" s="61"/>
      <c r="N14" s="60" t="s">
        <v>0</v>
      </c>
      <c r="O14" s="62"/>
      <c r="P14" s="61"/>
      <c r="Q14" s="60" t="s">
        <v>0</v>
      </c>
      <c r="R14" s="62"/>
      <c r="S14" s="61"/>
      <c r="T14" s="60" t="s">
        <v>0</v>
      </c>
      <c r="U14" s="62"/>
      <c r="V14" s="66"/>
      <c r="W14" s="60" t="s">
        <v>0</v>
      </c>
      <c r="X14" s="67"/>
    </row>
    <row r="15" spans="1:27" ht="15.75" customHeight="1" x14ac:dyDescent="0.2">
      <c r="A15" s="61">
        <v>4</v>
      </c>
      <c r="B15" s="62" t="s">
        <v>87</v>
      </c>
      <c r="C15" s="167" t="str">
        <f>O9</f>
        <v>1F</v>
      </c>
      <c r="D15" s="168"/>
      <c r="E15" s="167" t="str">
        <f>O7</f>
        <v>1D</v>
      </c>
      <c r="F15" s="168"/>
      <c r="G15" s="61"/>
      <c r="H15" s="60" t="s">
        <v>0</v>
      </c>
      <c r="I15" s="62"/>
      <c r="J15" s="61"/>
      <c r="K15" s="60" t="s">
        <v>0</v>
      </c>
      <c r="L15" s="62"/>
      <c r="M15" s="61"/>
      <c r="N15" s="60" t="s">
        <v>0</v>
      </c>
      <c r="O15" s="62"/>
      <c r="P15" s="61"/>
      <c r="Q15" s="60" t="s">
        <v>0</v>
      </c>
      <c r="R15" s="62"/>
      <c r="S15" s="61"/>
      <c r="T15" s="60" t="s">
        <v>0</v>
      </c>
      <c r="U15" s="62"/>
      <c r="V15" s="66"/>
      <c r="W15" s="60" t="s">
        <v>0</v>
      </c>
      <c r="X15" s="67"/>
    </row>
    <row r="16" spans="1:27" ht="15.75" customHeight="1" x14ac:dyDescent="0.2">
      <c r="A16" s="61">
        <v>5</v>
      </c>
      <c r="B16" s="62" t="s">
        <v>40</v>
      </c>
      <c r="C16" s="167" t="str">
        <f>C8</f>
        <v>1B</v>
      </c>
      <c r="D16" s="168"/>
      <c r="E16" s="167" t="str">
        <f>C9</f>
        <v>1C</v>
      </c>
      <c r="F16" s="168"/>
      <c r="G16" s="61"/>
      <c r="H16" s="60" t="s">
        <v>0</v>
      </c>
      <c r="I16" s="62"/>
      <c r="J16" s="61"/>
      <c r="K16" s="60" t="s">
        <v>0</v>
      </c>
      <c r="L16" s="62"/>
      <c r="M16" s="61"/>
      <c r="N16" s="60" t="s">
        <v>0</v>
      </c>
      <c r="O16" s="62"/>
      <c r="P16" s="61"/>
      <c r="Q16" s="60" t="s">
        <v>0</v>
      </c>
      <c r="R16" s="62"/>
      <c r="S16" s="61"/>
      <c r="T16" s="60" t="s">
        <v>0</v>
      </c>
      <c r="U16" s="62"/>
      <c r="V16" s="66"/>
      <c r="W16" s="60" t="s">
        <v>0</v>
      </c>
      <c r="X16" s="67"/>
    </row>
    <row r="17" spans="1:24" ht="15.75" customHeight="1" x14ac:dyDescent="0.2">
      <c r="A17" s="61">
        <v>6</v>
      </c>
      <c r="B17" s="62" t="s">
        <v>87</v>
      </c>
      <c r="C17" s="167" t="str">
        <f>O8</f>
        <v>1E</v>
      </c>
      <c r="D17" s="168"/>
      <c r="E17" s="167" t="str">
        <f>O9</f>
        <v>1F</v>
      </c>
      <c r="F17" s="168"/>
      <c r="G17" s="61"/>
      <c r="H17" s="60" t="s">
        <v>0</v>
      </c>
      <c r="I17" s="62"/>
      <c r="J17" s="61"/>
      <c r="K17" s="60" t="s">
        <v>0</v>
      </c>
      <c r="L17" s="62"/>
      <c r="M17" s="61"/>
      <c r="N17" s="60" t="s">
        <v>0</v>
      </c>
      <c r="O17" s="62"/>
      <c r="P17" s="61"/>
      <c r="Q17" s="60" t="s">
        <v>0</v>
      </c>
      <c r="R17" s="62"/>
      <c r="S17" s="61"/>
      <c r="T17" s="60" t="s">
        <v>0</v>
      </c>
      <c r="U17" s="62"/>
      <c r="V17" s="66"/>
      <c r="W17" s="60" t="s">
        <v>0</v>
      </c>
      <c r="X17" s="67"/>
    </row>
    <row r="18" spans="1:24" ht="15.75" customHeight="1" x14ac:dyDescent="0.2">
      <c r="A18" s="61">
        <v>7</v>
      </c>
      <c r="B18" s="62" t="s">
        <v>88</v>
      </c>
      <c r="C18" s="167" t="s">
        <v>92</v>
      </c>
      <c r="D18" s="168"/>
      <c r="E18" s="167" t="s">
        <v>93</v>
      </c>
      <c r="F18" s="168"/>
      <c r="G18" s="61"/>
      <c r="H18" s="60" t="s">
        <v>0</v>
      </c>
      <c r="I18" s="62"/>
      <c r="J18" s="61"/>
      <c r="K18" s="60" t="s">
        <v>0</v>
      </c>
      <c r="L18" s="62"/>
      <c r="M18" s="61"/>
      <c r="N18" s="60" t="s">
        <v>0</v>
      </c>
      <c r="O18" s="62"/>
      <c r="P18" s="61"/>
      <c r="Q18" s="60" t="s">
        <v>0</v>
      </c>
      <c r="R18" s="62"/>
      <c r="S18" s="61"/>
      <c r="T18" s="60" t="s">
        <v>0</v>
      </c>
      <c r="U18" s="62"/>
      <c r="V18" s="66"/>
      <c r="W18" s="60" t="s">
        <v>0</v>
      </c>
      <c r="X18" s="67"/>
    </row>
    <row r="19" spans="1:24" ht="15.75" customHeight="1" x14ac:dyDescent="0.2">
      <c r="A19" s="61">
        <v>8</v>
      </c>
      <c r="B19" s="62" t="s">
        <v>88</v>
      </c>
      <c r="C19" s="167" t="s">
        <v>94</v>
      </c>
      <c r="D19" s="168"/>
      <c r="E19" s="167" t="s">
        <v>95</v>
      </c>
      <c r="F19" s="168"/>
      <c r="G19" s="61"/>
      <c r="H19" s="60" t="s">
        <v>0</v>
      </c>
      <c r="I19" s="62"/>
      <c r="J19" s="61"/>
      <c r="K19" s="60" t="s">
        <v>0</v>
      </c>
      <c r="L19" s="62"/>
      <c r="M19" s="61"/>
      <c r="N19" s="60" t="s">
        <v>0</v>
      </c>
      <c r="O19" s="62"/>
      <c r="P19" s="61"/>
      <c r="Q19" s="60" t="s">
        <v>0</v>
      </c>
      <c r="R19" s="62"/>
      <c r="S19" s="61"/>
      <c r="T19" s="60" t="s">
        <v>0</v>
      </c>
      <c r="U19" s="62"/>
      <c r="V19" s="66"/>
      <c r="W19" s="60" t="s">
        <v>0</v>
      </c>
      <c r="X19" s="67"/>
    </row>
    <row r="20" spans="1:24" ht="15.75" customHeight="1" x14ac:dyDescent="0.2">
      <c r="A20" s="61">
        <v>9</v>
      </c>
      <c r="B20" s="80">
        <v>0.75</v>
      </c>
      <c r="C20" s="207"/>
      <c r="D20" s="208"/>
      <c r="E20" s="207"/>
      <c r="F20" s="208"/>
      <c r="G20" s="75"/>
      <c r="H20" s="60" t="s">
        <v>0</v>
      </c>
      <c r="I20" s="76"/>
      <c r="J20" s="75"/>
      <c r="K20" s="77" t="s">
        <v>0</v>
      </c>
      <c r="L20" s="76"/>
      <c r="M20" s="75"/>
      <c r="N20" s="77" t="s">
        <v>0</v>
      </c>
      <c r="O20" s="76"/>
      <c r="P20" s="75"/>
      <c r="Q20" s="77" t="s">
        <v>0</v>
      </c>
      <c r="R20" s="76"/>
      <c r="S20" s="75"/>
      <c r="T20" s="77" t="s">
        <v>0</v>
      </c>
      <c r="U20" s="76"/>
      <c r="V20" s="78"/>
      <c r="W20" s="77" t="s">
        <v>0</v>
      </c>
      <c r="X20" s="79"/>
    </row>
    <row r="21" spans="1:24" ht="15.75" customHeight="1" thickBot="1" x14ac:dyDescent="0.25">
      <c r="A21" s="63">
        <v>10</v>
      </c>
      <c r="B21" s="74" t="s">
        <v>89</v>
      </c>
      <c r="C21" s="205"/>
      <c r="D21" s="206"/>
      <c r="E21" s="205"/>
      <c r="F21" s="206"/>
      <c r="G21" s="63"/>
      <c r="H21" s="64" t="s">
        <v>0</v>
      </c>
      <c r="I21" s="65"/>
      <c r="J21" s="63"/>
      <c r="K21" s="64" t="s">
        <v>0</v>
      </c>
      <c r="L21" s="65"/>
      <c r="M21" s="63"/>
      <c r="N21" s="64" t="s">
        <v>0</v>
      </c>
      <c r="O21" s="65"/>
      <c r="P21" s="63"/>
      <c r="Q21" s="64" t="s">
        <v>0</v>
      </c>
      <c r="R21" s="65"/>
      <c r="S21" s="63"/>
      <c r="T21" s="64" t="s">
        <v>0</v>
      </c>
      <c r="U21" s="65"/>
      <c r="V21" s="68"/>
      <c r="W21" s="64" t="s">
        <v>0</v>
      </c>
      <c r="X21" s="69"/>
    </row>
    <row r="23" spans="1:24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x14ac:dyDescent="0.2">
      <c r="K24" s="125" t="s">
        <v>99</v>
      </c>
      <c r="L24" s="126"/>
      <c r="M24" s="127"/>
    </row>
    <row r="25" spans="1:24" x14ac:dyDescent="0.2">
      <c r="G25" s="46"/>
      <c r="H25" s="43"/>
      <c r="I25" s="43"/>
      <c r="J25" s="43"/>
      <c r="K25" s="72" t="s">
        <v>100</v>
      </c>
      <c r="L25" s="124"/>
      <c r="M25" s="124"/>
    </row>
    <row r="26" spans="1:24" x14ac:dyDescent="0.2">
      <c r="G26" s="36"/>
      <c r="K26" s="72" t="s">
        <v>101</v>
      </c>
      <c r="L26" s="124"/>
      <c r="M26" s="124"/>
    </row>
    <row r="27" spans="1:24" x14ac:dyDescent="0.2">
      <c r="G27" s="36"/>
      <c r="K27" s="72" t="s">
        <v>102</v>
      </c>
      <c r="L27" s="124"/>
      <c r="M27" s="124"/>
    </row>
    <row r="28" spans="1:24" x14ac:dyDescent="0.2">
      <c r="G28" s="36"/>
      <c r="K28" s="72" t="s">
        <v>103</v>
      </c>
      <c r="L28" s="124"/>
      <c r="M28" s="124"/>
    </row>
    <row r="29" spans="1:24" x14ac:dyDescent="0.2">
      <c r="K29" s="1"/>
    </row>
    <row r="30" spans="1:24" x14ac:dyDescent="0.2">
      <c r="K30" s="1"/>
    </row>
    <row r="31" spans="1:24" x14ac:dyDescent="0.2">
      <c r="K31" s="1"/>
    </row>
  </sheetData>
  <mergeCells count="52">
    <mergeCell ref="A9:B9"/>
    <mergeCell ref="A1:X4"/>
    <mergeCell ref="A5:X5"/>
    <mergeCell ref="A7:B7"/>
    <mergeCell ref="A8:B8"/>
    <mergeCell ref="A6:L6"/>
    <mergeCell ref="M6:X6"/>
    <mergeCell ref="A10:X10"/>
    <mergeCell ref="C11:D11"/>
    <mergeCell ref="E11:F11"/>
    <mergeCell ref="G11:I11"/>
    <mergeCell ref="J11:L11"/>
    <mergeCell ref="M11:O11"/>
    <mergeCell ref="P11:R11"/>
    <mergeCell ref="S11:U11"/>
    <mergeCell ref="V11:X11"/>
    <mergeCell ref="C14:D14"/>
    <mergeCell ref="E14:F14"/>
    <mergeCell ref="C15:D15"/>
    <mergeCell ref="E15:F15"/>
    <mergeCell ref="C12:D12"/>
    <mergeCell ref="E12:F12"/>
    <mergeCell ref="C13:D13"/>
    <mergeCell ref="E13:F13"/>
    <mergeCell ref="E18:F18"/>
    <mergeCell ref="C19:D19"/>
    <mergeCell ref="E19:F19"/>
    <mergeCell ref="C16:D16"/>
    <mergeCell ref="E16:F16"/>
    <mergeCell ref="C17:D17"/>
    <mergeCell ref="E17:F17"/>
    <mergeCell ref="Z6:AA8"/>
    <mergeCell ref="A23:X23"/>
    <mergeCell ref="C7:L7"/>
    <mergeCell ref="C8:L8"/>
    <mergeCell ref="C9:L9"/>
    <mergeCell ref="M7:N7"/>
    <mergeCell ref="O7:X7"/>
    <mergeCell ref="M8:N8"/>
    <mergeCell ref="O8:X8"/>
    <mergeCell ref="M9:N9"/>
    <mergeCell ref="O9:X9"/>
    <mergeCell ref="C21:D21"/>
    <mergeCell ref="E21:F21"/>
    <mergeCell ref="C20:D20"/>
    <mergeCell ref="E20:F20"/>
    <mergeCell ref="C18:D18"/>
    <mergeCell ref="K24:M24"/>
    <mergeCell ref="L25:M25"/>
    <mergeCell ref="L26:M26"/>
    <mergeCell ref="L27:M27"/>
    <mergeCell ref="L28:M28"/>
  </mergeCells>
  <hyperlinks>
    <hyperlink ref="Z6:AA8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5"/>
  <sheetViews>
    <sheetView showGridLines="0" zoomScale="190" zoomScaleNormal="190" zoomScaleSheetLayoutView="130" workbookViewId="0">
      <selection sqref="A1:X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7" ht="15.75" customHeight="1" thickBot="1" x14ac:dyDescent="0.25">
      <c r="A5" s="184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</row>
    <row r="6" spans="1:27" ht="15.75" customHeight="1" x14ac:dyDescent="0.2">
      <c r="A6" s="212" t="s">
        <v>72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212" t="s">
        <v>73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1:27" ht="15.75" customHeight="1" x14ac:dyDescent="0.2">
      <c r="A7" s="187">
        <v>1</v>
      </c>
      <c r="B7" s="188"/>
      <c r="C7" s="197" t="s">
        <v>74</v>
      </c>
      <c r="D7" s="198"/>
      <c r="E7" s="198"/>
      <c r="F7" s="198"/>
      <c r="G7" s="198"/>
      <c r="H7" s="198"/>
      <c r="I7" s="198"/>
      <c r="J7" s="198"/>
      <c r="K7" s="198"/>
      <c r="L7" s="199"/>
      <c r="M7" s="187">
        <v>1</v>
      </c>
      <c r="N7" s="188"/>
      <c r="O7" s="197" t="s">
        <v>78</v>
      </c>
      <c r="P7" s="198"/>
      <c r="Q7" s="198"/>
      <c r="R7" s="198"/>
      <c r="S7" s="198"/>
      <c r="T7" s="198"/>
      <c r="U7" s="198"/>
      <c r="V7" s="198"/>
      <c r="W7" s="198"/>
      <c r="X7" s="199"/>
      <c r="Z7" s="161" t="s">
        <v>119</v>
      </c>
      <c r="AA7" s="162"/>
    </row>
    <row r="8" spans="1:27" ht="15.75" customHeight="1" x14ac:dyDescent="0.2">
      <c r="A8" s="187">
        <v>2</v>
      </c>
      <c r="B8" s="188"/>
      <c r="C8" s="197" t="s">
        <v>75</v>
      </c>
      <c r="D8" s="198"/>
      <c r="E8" s="198"/>
      <c r="F8" s="198"/>
      <c r="G8" s="198"/>
      <c r="H8" s="198"/>
      <c r="I8" s="198"/>
      <c r="J8" s="198"/>
      <c r="K8" s="198"/>
      <c r="L8" s="199"/>
      <c r="M8" s="187">
        <v>2</v>
      </c>
      <c r="N8" s="188"/>
      <c r="O8" s="197" t="s">
        <v>91</v>
      </c>
      <c r="P8" s="198"/>
      <c r="Q8" s="198"/>
      <c r="R8" s="198"/>
      <c r="S8" s="198"/>
      <c r="T8" s="198"/>
      <c r="U8" s="198"/>
      <c r="V8" s="198"/>
      <c r="W8" s="198"/>
      <c r="X8" s="199"/>
      <c r="Z8" s="163"/>
      <c r="AA8" s="164"/>
    </row>
    <row r="9" spans="1:27" ht="15.75" customHeight="1" x14ac:dyDescent="0.2">
      <c r="A9" s="187">
        <v>3</v>
      </c>
      <c r="B9" s="188"/>
      <c r="C9" s="197" t="s">
        <v>76</v>
      </c>
      <c r="D9" s="198"/>
      <c r="E9" s="198"/>
      <c r="F9" s="198"/>
      <c r="G9" s="198"/>
      <c r="H9" s="198"/>
      <c r="I9" s="198"/>
      <c r="J9" s="198"/>
      <c r="K9" s="198"/>
      <c r="L9" s="199"/>
      <c r="M9" s="187">
        <v>3</v>
      </c>
      <c r="N9" s="188"/>
      <c r="O9" s="197" t="s">
        <v>96</v>
      </c>
      <c r="P9" s="198"/>
      <c r="Q9" s="198"/>
      <c r="R9" s="198"/>
      <c r="S9" s="198"/>
      <c r="T9" s="198"/>
      <c r="U9" s="198"/>
      <c r="V9" s="198"/>
      <c r="W9" s="198"/>
      <c r="X9" s="199"/>
      <c r="Z9" s="163"/>
      <c r="AA9" s="164"/>
    </row>
    <row r="10" spans="1:27" ht="15.75" customHeight="1" thickBot="1" x14ac:dyDescent="0.25">
      <c r="A10" s="203">
        <v>4</v>
      </c>
      <c r="B10" s="204"/>
      <c r="C10" s="200" t="s">
        <v>77</v>
      </c>
      <c r="D10" s="201"/>
      <c r="E10" s="201"/>
      <c r="F10" s="201"/>
      <c r="G10" s="201"/>
      <c r="H10" s="201"/>
      <c r="I10" s="201"/>
      <c r="J10" s="201"/>
      <c r="K10" s="201"/>
      <c r="L10" s="202"/>
      <c r="M10" s="217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9"/>
    </row>
    <row r="11" spans="1:27" ht="15.75" customHeight="1" thickBot="1" x14ac:dyDescent="0.25">
      <c r="A11" s="191" t="s">
        <v>79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</row>
    <row r="12" spans="1:27" ht="27" customHeight="1" x14ac:dyDescent="0.2">
      <c r="A12" s="47" t="s">
        <v>90</v>
      </c>
      <c r="B12" s="48" t="s">
        <v>22</v>
      </c>
      <c r="C12" s="212" t="s">
        <v>3</v>
      </c>
      <c r="D12" s="214"/>
      <c r="E12" s="212" t="s">
        <v>2</v>
      </c>
      <c r="F12" s="214"/>
      <c r="G12" s="212" t="s">
        <v>81</v>
      </c>
      <c r="H12" s="213"/>
      <c r="I12" s="214"/>
      <c r="J12" s="212" t="s">
        <v>82</v>
      </c>
      <c r="K12" s="213"/>
      <c r="L12" s="214"/>
      <c r="M12" s="212" t="s">
        <v>85</v>
      </c>
      <c r="N12" s="213"/>
      <c r="O12" s="214"/>
      <c r="P12" s="212" t="s">
        <v>83</v>
      </c>
      <c r="Q12" s="213"/>
      <c r="R12" s="214"/>
      <c r="S12" s="212" t="s">
        <v>86</v>
      </c>
      <c r="T12" s="213"/>
      <c r="U12" s="214"/>
      <c r="V12" s="212" t="s">
        <v>84</v>
      </c>
      <c r="W12" s="213"/>
      <c r="X12" s="214"/>
    </row>
    <row r="13" spans="1:27" ht="15.75" customHeight="1" x14ac:dyDescent="0.2">
      <c r="A13" s="53">
        <v>1</v>
      </c>
      <c r="B13" s="54" t="s">
        <v>40</v>
      </c>
      <c r="C13" s="215" t="str">
        <f>C7</f>
        <v>1A</v>
      </c>
      <c r="D13" s="216"/>
      <c r="E13" s="215" t="str">
        <f>C10</f>
        <v>1D</v>
      </c>
      <c r="F13" s="216"/>
      <c r="G13" s="53"/>
      <c r="H13" s="49" t="s">
        <v>0</v>
      </c>
      <c r="I13" s="54"/>
      <c r="J13" s="53"/>
      <c r="K13" s="49" t="s">
        <v>0</v>
      </c>
      <c r="L13" s="54"/>
      <c r="M13" s="53"/>
      <c r="N13" s="49" t="s">
        <v>0</v>
      </c>
      <c r="O13" s="54"/>
      <c r="P13" s="53"/>
      <c r="Q13" s="49" t="s">
        <v>0</v>
      </c>
      <c r="R13" s="54"/>
      <c r="S13" s="53"/>
      <c r="T13" s="49" t="s">
        <v>0</v>
      </c>
      <c r="U13" s="54"/>
      <c r="V13" s="57"/>
      <c r="W13" s="49" t="s">
        <v>0</v>
      </c>
      <c r="X13" s="50"/>
    </row>
    <row r="14" spans="1:27" ht="15.75" customHeight="1" x14ac:dyDescent="0.2">
      <c r="A14" s="53">
        <v>2</v>
      </c>
      <c r="B14" s="54" t="s">
        <v>40</v>
      </c>
      <c r="C14" s="215" t="str">
        <f>C8</f>
        <v>1B</v>
      </c>
      <c r="D14" s="216"/>
      <c r="E14" s="215" t="str">
        <f>C9</f>
        <v>1C</v>
      </c>
      <c r="F14" s="216"/>
      <c r="G14" s="53"/>
      <c r="H14" s="49" t="s">
        <v>0</v>
      </c>
      <c r="I14" s="54"/>
      <c r="J14" s="53"/>
      <c r="K14" s="49" t="s">
        <v>0</v>
      </c>
      <c r="L14" s="54"/>
      <c r="M14" s="53"/>
      <c r="N14" s="49" t="s">
        <v>0</v>
      </c>
      <c r="O14" s="54"/>
      <c r="P14" s="53"/>
      <c r="Q14" s="49" t="s">
        <v>0</v>
      </c>
      <c r="R14" s="54"/>
      <c r="S14" s="53"/>
      <c r="T14" s="49" t="s">
        <v>0</v>
      </c>
      <c r="U14" s="54"/>
      <c r="V14" s="57"/>
      <c r="W14" s="49" t="s">
        <v>0</v>
      </c>
      <c r="X14" s="50"/>
    </row>
    <row r="15" spans="1:27" ht="15.75" customHeight="1" x14ac:dyDescent="0.2">
      <c r="A15" s="53">
        <v>3</v>
      </c>
      <c r="B15" s="54" t="s">
        <v>87</v>
      </c>
      <c r="C15" s="215" t="str">
        <f>O7</f>
        <v>1E</v>
      </c>
      <c r="D15" s="216"/>
      <c r="E15" s="215" t="str">
        <f>O8</f>
        <v>1F</v>
      </c>
      <c r="F15" s="216"/>
      <c r="G15" s="53"/>
      <c r="H15" s="49" t="s">
        <v>0</v>
      </c>
      <c r="I15" s="54"/>
      <c r="J15" s="53"/>
      <c r="K15" s="49" t="s">
        <v>0</v>
      </c>
      <c r="L15" s="54"/>
      <c r="M15" s="53"/>
      <c r="N15" s="49" t="s">
        <v>0</v>
      </c>
      <c r="O15" s="54"/>
      <c r="P15" s="53"/>
      <c r="Q15" s="49" t="s">
        <v>0</v>
      </c>
      <c r="R15" s="54"/>
      <c r="S15" s="53"/>
      <c r="T15" s="49" t="s">
        <v>0</v>
      </c>
      <c r="U15" s="54"/>
      <c r="V15" s="57"/>
      <c r="W15" s="49" t="s">
        <v>0</v>
      </c>
      <c r="X15" s="50"/>
    </row>
    <row r="16" spans="1:27" ht="15.75" customHeight="1" x14ac:dyDescent="0.2">
      <c r="A16" s="53">
        <v>4</v>
      </c>
      <c r="B16" s="54" t="s">
        <v>40</v>
      </c>
      <c r="C16" s="215" t="str">
        <f>C9</f>
        <v>1C</v>
      </c>
      <c r="D16" s="216"/>
      <c r="E16" s="215" t="str">
        <f>C7</f>
        <v>1A</v>
      </c>
      <c r="F16" s="216"/>
      <c r="G16" s="53"/>
      <c r="H16" s="49" t="s">
        <v>0</v>
      </c>
      <c r="I16" s="54"/>
      <c r="J16" s="53"/>
      <c r="K16" s="49" t="s">
        <v>0</v>
      </c>
      <c r="L16" s="54"/>
      <c r="M16" s="53"/>
      <c r="N16" s="49" t="s">
        <v>0</v>
      </c>
      <c r="O16" s="54"/>
      <c r="P16" s="53"/>
      <c r="Q16" s="49" t="s">
        <v>0</v>
      </c>
      <c r="R16" s="54"/>
      <c r="S16" s="53"/>
      <c r="T16" s="49" t="s">
        <v>0</v>
      </c>
      <c r="U16" s="54"/>
      <c r="V16" s="57"/>
      <c r="W16" s="49" t="s">
        <v>0</v>
      </c>
      <c r="X16" s="50"/>
    </row>
    <row r="17" spans="1:24" ht="15.75" customHeight="1" x14ac:dyDescent="0.2">
      <c r="A17" s="53">
        <v>5</v>
      </c>
      <c r="B17" s="54" t="s">
        <v>40</v>
      </c>
      <c r="C17" s="215" t="str">
        <f>C10</f>
        <v>1D</v>
      </c>
      <c r="D17" s="216"/>
      <c r="E17" s="215" t="str">
        <f>C8</f>
        <v>1B</v>
      </c>
      <c r="F17" s="216"/>
      <c r="G17" s="53"/>
      <c r="H17" s="49" t="s">
        <v>0</v>
      </c>
      <c r="I17" s="54"/>
      <c r="J17" s="53"/>
      <c r="K17" s="49" t="s">
        <v>0</v>
      </c>
      <c r="L17" s="54"/>
      <c r="M17" s="53"/>
      <c r="N17" s="49" t="s">
        <v>0</v>
      </c>
      <c r="O17" s="54"/>
      <c r="P17" s="53"/>
      <c r="Q17" s="49" t="s">
        <v>0</v>
      </c>
      <c r="R17" s="54"/>
      <c r="S17" s="53"/>
      <c r="T17" s="49" t="s">
        <v>0</v>
      </c>
      <c r="U17" s="54"/>
      <c r="V17" s="57"/>
      <c r="W17" s="49" t="s">
        <v>0</v>
      </c>
      <c r="X17" s="50"/>
    </row>
    <row r="18" spans="1:24" ht="15.75" customHeight="1" x14ac:dyDescent="0.2">
      <c r="A18" s="53">
        <v>6</v>
      </c>
      <c r="B18" s="54" t="s">
        <v>87</v>
      </c>
      <c r="C18" s="215" t="str">
        <f>O9</f>
        <v>1G</v>
      </c>
      <c r="D18" s="216"/>
      <c r="E18" s="215" t="str">
        <f>O7</f>
        <v>1E</v>
      </c>
      <c r="F18" s="216"/>
      <c r="G18" s="53"/>
      <c r="H18" s="49" t="s">
        <v>0</v>
      </c>
      <c r="I18" s="54"/>
      <c r="J18" s="53"/>
      <c r="K18" s="49" t="s">
        <v>0</v>
      </c>
      <c r="L18" s="54"/>
      <c r="M18" s="53"/>
      <c r="N18" s="49" t="s">
        <v>0</v>
      </c>
      <c r="O18" s="54"/>
      <c r="P18" s="53"/>
      <c r="Q18" s="49" t="s">
        <v>0</v>
      </c>
      <c r="R18" s="54"/>
      <c r="S18" s="53"/>
      <c r="T18" s="49" t="s">
        <v>0</v>
      </c>
      <c r="U18" s="54"/>
      <c r="V18" s="57"/>
      <c r="W18" s="49" t="s">
        <v>0</v>
      </c>
      <c r="X18" s="50"/>
    </row>
    <row r="19" spans="1:24" ht="15.75" customHeight="1" x14ac:dyDescent="0.2">
      <c r="A19" s="53">
        <v>7</v>
      </c>
      <c r="B19" s="54" t="s">
        <v>40</v>
      </c>
      <c r="C19" s="215" t="str">
        <f>C7</f>
        <v>1A</v>
      </c>
      <c r="D19" s="216"/>
      <c r="E19" s="215" t="str">
        <f>C10</f>
        <v>1D</v>
      </c>
      <c r="F19" s="216"/>
      <c r="G19" s="53"/>
      <c r="H19" s="49" t="s">
        <v>0</v>
      </c>
      <c r="I19" s="54"/>
      <c r="J19" s="53"/>
      <c r="K19" s="49" t="s">
        <v>0</v>
      </c>
      <c r="L19" s="54"/>
      <c r="M19" s="53"/>
      <c r="N19" s="49" t="s">
        <v>0</v>
      </c>
      <c r="O19" s="54"/>
      <c r="P19" s="53"/>
      <c r="Q19" s="49" t="s">
        <v>0</v>
      </c>
      <c r="R19" s="54"/>
      <c r="S19" s="53"/>
      <c r="T19" s="49" t="s">
        <v>0</v>
      </c>
      <c r="U19" s="54"/>
      <c r="V19" s="57"/>
      <c r="W19" s="49" t="s">
        <v>0</v>
      </c>
      <c r="X19" s="50"/>
    </row>
    <row r="20" spans="1:24" ht="15.75" customHeight="1" x14ac:dyDescent="0.2">
      <c r="A20" s="53">
        <v>8</v>
      </c>
      <c r="B20" s="54" t="s">
        <v>40</v>
      </c>
      <c r="C20" s="215" t="str">
        <f>C8</f>
        <v>1B</v>
      </c>
      <c r="D20" s="216"/>
      <c r="E20" s="215" t="str">
        <f>C9</f>
        <v>1C</v>
      </c>
      <c r="F20" s="216"/>
      <c r="G20" s="53"/>
      <c r="H20" s="49" t="s">
        <v>0</v>
      </c>
      <c r="I20" s="54"/>
      <c r="J20" s="53"/>
      <c r="K20" s="49" t="s">
        <v>0</v>
      </c>
      <c r="L20" s="54"/>
      <c r="M20" s="53"/>
      <c r="N20" s="49" t="s">
        <v>0</v>
      </c>
      <c r="O20" s="54"/>
      <c r="P20" s="53"/>
      <c r="Q20" s="49" t="s">
        <v>0</v>
      </c>
      <c r="R20" s="54"/>
      <c r="S20" s="53"/>
      <c r="T20" s="49" t="s">
        <v>0</v>
      </c>
      <c r="U20" s="54"/>
      <c r="V20" s="57"/>
      <c r="W20" s="49" t="s">
        <v>0</v>
      </c>
      <c r="X20" s="50"/>
    </row>
    <row r="21" spans="1:24" ht="15.75" customHeight="1" x14ac:dyDescent="0.2">
      <c r="A21" s="53">
        <v>9</v>
      </c>
      <c r="B21" s="54" t="s">
        <v>87</v>
      </c>
      <c r="C21" s="215" t="str">
        <f>O9</f>
        <v>1G</v>
      </c>
      <c r="D21" s="216"/>
      <c r="E21" s="215" t="str">
        <f>O7</f>
        <v>1E</v>
      </c>
      <c r="F21" s="216"/>
      <c r="G21" s="53"/>
      <c r="H21" s="49" t="s">
        <v>0</v>
      </c>
      <c r="I21" s="54"/>
      <c r="J21" s="53"/>
      <c r="K21" s="49" t="s">
        <v>0</v>
      </c>
      <c r="L21" s="54"/>
      <c r="M21" s="53"/>
      <c r="N21" s="49" t="s">
        <v>0</v>
      </c>
      <c r="O21" s="54"/>
      <c r="P21" s="53"/>
      <c r="Q21" s="49" t="s">
        <v>0</v>
      </c>
      <c r="R21" s="54"/>
      <c r="S21" s="53"/>
      <c r="T21" s="49" t="s">
        <v>0</v>
      </c>
      <c r="U21" s="54"/>
      <c r="V21" s="57"/>
      <c r="W21" s="49" t="s">
        <v>0</v>
      </c>
      <c r="X21" s="50"/>
    </row>
    <row r="22" spans="1:24" ht="15.75" customHeight="1" x14ac:dyDescent="0.2">
      <c r="A22" s="53">
        <v>10</v>
      </c>
      <c r="B22" s="54" t="s">
        <v>88</v>
      </c>
      <c r="C22" s="215" t="s">
        <v>92</v>
      </c>
      <c r="D22" s="216"/>
      <c r="E22" s="215" t="s">
        <v>93</v>
      </c>
      <c r="F22" s="216"/>
      <c r="G22" s="53"/>
      <c r="H22" s="49" t="s">
        <v>0</v>
      </c>
      <c r="I22" s="54"/>
      <c r="J22" s="53"/>
      <c r="K22" s="49" t="s">
        <v>0</v>
      </c>
      <c r="L22" s="54"/>
      <c r="M22" s="53"/>
      <c r="N22" s="49" t="s">
        <v>0</v>
      </c>
      <c r="O22" s="54"/>
      <c r="P22" s="53"/>
      <c r="Q22" s="49" t="s">
        <v>0</v>
      </c>
      <c r="R22" s="54"/>
      <c r="S22" s="53"/>
      <c r="T22" s="49" t="s">
        <v>0</v>
      </c>
      <c r="U22" s="54"/>
      <c r="V22" s="57"/>
      <c r="W22" s="49" t="s">
        <v>0</v>
      </c>
      <c r="X22" s="50"/>
    </row>
    <row r="23" spans="1:24" ht="15.75" customHeight="1" x14ac:dyDescent="0.2">
      <c r="A23" s="53">
        <v>11</v>
      </c>
      <c r="B23" s="54" t="s">
        <v>88</v>
      </c>
      <c r="C23" s="215" t="s">
        <v>94</v>
      </c>
      <c r="D23" s="216"/>
      <c r="E23" s="215" t="s">
        <v>95</v>
      </c>
      <c r="F23" s="216"/>
      <c r="G23" s="53"/>
      <c r="H23" s="49" t="s">
        <v>0</v>
      </c>
      <c r="I23" s="54"/>
      <c r="J23" s="53"/>
      <c r="K23" s="49" t="s">
        <v>0</v>
      </c>
      <c r="L23" s="54"/>
      <c r="M23" s="53"/>
      <c r="N23" s="49" t="s">
        <v>0</v>
      </c>
      <c r="O23" s="54"/>
      <c r="P23" s="53"/>
      <c r="Q23" s="49" t="s">
        <v>0</v>
      </c>
      <c r="R23" s="54"/>
      <c r="S23" s="53"/>
      <c r="T23" s="49" t="s">
        <v>0</v>
      </c>
      <c r="U23" s="54"/>
      <c r="V23" s="57"/>
      <c r="W23" s="49" t="s">
        <v>0</v>
      </c>
      <c r="X23" s="50"/>
    </row>
    <row r="24" spans="1:24" ht="15.75" customHeight="1" x14ac:dyDescent="0.2">
      <c r="A24" s="53">
        <v>12</v>
      </c>
      <c r="B24" s="86">
        <v>0.75</v>
      </c>
      <c r="C24" s="215"/>
      <c r="D24" s="216"/>
      <c r="E24" s="215"/>
      <c r="F24" s="216"/>
      <c r="G24" s="81"/>
      <c r="H24" s="83" t="s">
        <v>0</v>
      </c>
      <c r="I24" s="82"/>
      <c r="J24" s="81"/>
      <c r="K24" s="49" t="s">
        <v>0</v>
      </c>
      <c r="L24" s="82"/>
      <c r="M24" s="81"/>
      <c r="N24" s="83" t="s">
        <v>0</v>
      </c>
      <c r="O24" s="82"/>
      <c r="P24" s="81"/>
      <c r="Q24" s="83" t="s">
        <v>0</v>
      </c>
      <c r="R24" s="82"/>
      <c r="S24" s="81"/>
      <c r="T24" s="83" t="s">
        <v>0</v>
      </c>
      <c r="U24" s="82"/>
      <c r="V24" s="84"/>
      <c r="W24" s="83" t="s">
        <v>0</v>
      </c>
      <c r="X24" s="85"/>
    </row>
    <row r="25" spans="1:24" ht="15.75" customHeight="1" thickBot="1" x14ac:dyDescent="0.25">
      <c r="A25" s="55">
        <v>13</v>
      </c>
      <c r="B25" s="59" t="s">
        <v>89</v>
      </c>
      <c r="C25" s="220"/>
      <c r="D25" s="221"/>
      <c r="E25" s="220"/>
      <c r="F25" s="221"/>
      <c r="G25" s="55"/>
      <c r="H25" s="51" t="s">
        <v>0</v>
      </c>
      <c r="I25" s="56"/>
      <c r="J25" s="55"/>
      <c r="K25" s="51" t="s">
        <v>0</v>
      </c>
      <c r="L25" s="56"/>
      <c r="M25" s="55"/>
      <c r="N25" s="51" t="s">
        <v>0</v>
      </c>
      <c r="O25" s="56"/>
      <c r="P25" s="55"/>
      <c r="Q25" s="51" t="s">
        <v>0</v>
      </c>
      <c r="R25" s="56"/>
      <c r="S25" s="55"/>
      <c r="T25" s="51" t="s">
        <v>0</v>
      </c>
      <c r="U25" s="56"/>
      <c r="V25" s="58"/>
      <c r="W25" s="51" t="s">
        <v>0</v>
      </c>
      <c r="X25" s="52"/>
    </row>
    <row r="27" spans="1:24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x14ac:dyDescent="0.2">
      <c r="K28" s="125" t="s">
        <v>99</v>
      </c>
      <c r="L28" s="126"/>
      <c r="M28" s="127"/>
    </row>
    <row r="29" spans="1:24" x14ac:dyDescent="0.2">
      <c r="G29" s="46"/>
      <c r="H29" s="43"/>
      <c r="I29" s="43"/>
      <c r="J29" s="43"/>
      <c r="K29" s="72" t="s">
        <v>100</v>
      </c>
      <c r="L29" s="124"/>
      <c r="M29" s="124"/>
    </row>
    <row r="30" spans="1:24" x14ac:dyDescent="0.2">
      <c r="G30" s="36"/>
      <c r="K30" s="72" t="s">
        <v>101</v>
      </c>
      <c r="L30" s="124"/>
      <c r="M30" s="124"/>
    </row>
    <row r="31" spans="1:24" x14ac:dyDescent="0.2">
      <c r="G31" s="36"/>
      <c r="K31" s="72" t="s">
        <v>102</v>
      </c>
      <c r="L31" s="124"/>
      <c r="M31" s="124"/>
    </row>
    <row r="32" spans="1:24" x14ac:dyDescent="0.2">
      <c r="G32" s="36"/>
      <c r="K32" s="72" t="s">
        <v>103</v>
      </c>
      <c r="L32" s="124"/>
      <c r="M32" s="124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</sheetData>
  <mergeCells count="61">
    <mergeCell ref="A1:X4"/>
    <mergeCell ref="A5:X5"/>
    <mergeCell ref="A7:B7"/>
    <mergeCell ref="C7:L7"/>
    <mergeCell ref="M7:N7"/>
    <mergeCell ref="O7:X7"/>
    <mergeCell ref="A6:L6"/>
    <mergeCell ref="M6:X6"/>
    <mergeCell ref="A8:B8"/>
    <mergeCell ref="C8:L8"/>
    <mergeCell ref="M8:N8"/>
    <mergeCell ref="O8:X8"/>
    <mergeCell ref="A9:B9"/>
    <mergeCell ref="C9:L9"/>
    <mergeCell ref="M9:N9"/>
    <mergeCell ref="O9:X9"/>
    <mergeCell ref="C20:D20"/>
    <mergeCell ref="E20:F20"/>
    <mergeCell ref="C13:D13"/>
    <mergeCell ref="E13:F13"/>
    <mergeCell ref="C15:D15"/>
    <mergeCell ref="E15:F15"/>
    <mergeCell ref="C16:D16"/>
    <mergeCell ref="E16:F16"/>
    <mergeCell ref="A10:B10"/>
    <mergeCell ref="C10:L10"/>
    <mergeCell ref="M10:X10"/>
    <mergeCell ref="C19:D19"/>
    <mergeCell ref="E19:F19"/>
    <mergeCell ref="C18:D18"/>
    <mergeCell ref="E18:F18"/>
    <mergeCell ref="A11:X11"/>
    <mergeCell ref="C12:D12"/>
    <mergeCell ref="E12:F12"/>
    <mergeCell ref="G12:I12"/>
    <mergeCell ref="J12:L12"/>
    <mergeCell ref="M12:O12"/>
    <mergeCell ref="P12:R12"/>
    <mergeCell ref="S12:U12"/>
    <mergeCell ref="V12:X12"/>
    <mergeCell ref="L32:M32"/>
    <mergeCell ref="A27:X27"/>
    <mergeCell ref="C14:D14"/>
    <mergeCell ref="E14:F14"/>
    <mergeCell ref="C17:D17"/>
    <mergeCell ref="E17:F17"/>
    <mergeCell ref="C22:D22"/>
    <mergeCell ref="E22:F22"/>
    <mergeCell ref="C23:D23"/>
    <mergeCell ref="E23:F23"/>
    <mergeCell ref="C25:D25"/>
    <mergeCell ref="E25:F25"/>
    <mergeCell ref="C24:D24"/>
    <mergeCell ref="E24:F24"/>
    <mergeCell ref="C21:D21"/>
    <mergeCell ref="E21:F21"/>
    <mergeCell ref="Z7:AA9"/>
    <mergeCell ref="K28:M28"/>
    <mergeCell ref="L29:M29"/>
    <mergeCell ref="L30:M30"/>
    <mergeCell ref="L31:M31"/>
  </mergeCells>
  <hyperlinks>
    <hyperlink ref="Z7:AA9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8"/>
  <sheetViews>
    <sheetView showGridLines="0" tabSelected="1" zoomScale="175" zoomScaleNormal="175" zoomScaleSheetLayoutView="130" workbookViewId="0">
      <selection activeCell="Z14" sqref="Z14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4" width="3.42578125" style="1" customWidth="1"/>
    <col min="25" max="16384" width="9.140625" style="1"/>
  </cols>
  <sheetData>
    <row r="1" spans="1:27" ht="15" customHeight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3"/>
    </row>
    <row r="2" spans="1:27" ht="1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7" ht="1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7" ht="12.7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7" ht="15.75" customHeight="1" thickBot="1" x14ac:dyDescent="0.25">
      <c r="A5" s="184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</row>
    <row r="6" spans="1:27" ht="15.75" customHeight="1" x14ac:dyDescent="0.2">
      <c r="A6" s="212" t="s">
        <v>72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212" t="s">
        <v>73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1:27" ht="15.75" customHeight="1" x14ac:dyDescent="0.2">
      <c r="A7" s="187">
        <v>1</v>
      </c>
      <c r="B7" s="188"/>
      <c r="C7" s="197" t="s">
        <v>74</v>
      </c>
      <c r="D7" s="198"/>
      <c r="E7" s="198"/>
      <c r="F7" s="198"/>
      <c r="G7" s="198"/>
      <c r="H7" s="198"/>
      <c r="I7" s="198"/>
      <c r="J7" s="198"/>
      <c r="K7" s="198"/>
      <c r="L7" s="199"/>
      <c r="M7" s="187">
        <v>1</v>
      </c>
      <c r="N7" s="188"/>
      <c r="O7" s="197" t="s">
        <v>78</v>
      </c>
      <c r="P7" s="198"/>
      <c r="Q7" s="198"/>
      <c r="R7" s="198"/>
      <c r="S7" s="198"/>
      <c r="T7" s="198"/>
      <c r="U7" s="198"/>
      <c r="V7" s="198"/>
      <c r="W7" s="198"/>
      <c r="X7" s="199"/>
      <c r="Z7" s="161" t="s">
        <v>119</v>
      </c>
      <c r="AA7" s="162"/>
    </row>
    <row r="8" spans="1:27" ht="15.75" customHeight="1" x14ac:dyDescent="0.2">
      <c r="A8" s="187">
        <v>2</v>
      </c>
      <c r="B8" s="188"/>
      <c r="C8" s="197" t="s">
        <v>75</v>
      </c>
      <c r="D8" s="198"/>
      <c r="E8" s="198"/>
      <c r="F8" s="198"/>
      <c r="G8" s="198"/>
      <c r="H8" s="198"/>
      <c r="I8" s="198"/>
      <c r="J8" s="198"/>
      <c r="K8" s="198"/>
      <c r="L8" s="199"/>
      <c r="M8" s="187">
        <v>2</v>
      </c>
      <c r="N8" s="188"/>
      <c r="O8" s="197" t="s">
        <v>91</v>
      </c>
      <c r="P8" s="198"/>
      <c r="Q8" s="198"/>
      <c r="R8" s="198"/>
      <c r="S8" s="198"/>
      <c r="T8" s="198"/>
      <c r="U8" s="198"/>
      <c r="V8" s="198"/>
      <c r="W8" s="198"/>
      <c r="X8" s="199"/>
      <c r="Z8" s="163"/>
      <c r="AA8" s="164"/>
    </row>
    <row r="9" spans="1:27" ht="15.75" customHeight="1" x14ac:dyDescent="0.2">
      <c r="A9" s="187">
        <v>3</v>
      </c>
      <c r="B9" s="188"/>
      <c r="C9" s="197" t="s">
        <v>76</v>
      </c>
      <c r="D9" s="198"/>
      <c r="E9" s="198"/>
      <c r="F9" s="198"/>
      <c r="G9" s="198"/>
      <c r="H9" s="198"/>
      <c r="I9" s="198"/>
      <c r="J9" s="198"/>
      <c r="K9" s="198"/>
      <c r="L9" s="199"/>
      <c r="M9" s="187">
        <v>3</v>
      </c>
      <c r="N9" s="188"/>
      <c r="O9" s="197" t="s">
        <v>96</v>
      </c>
      <c r="P9" s="198"/>
      <c r="Q9" s="198"/>
      <c r="R9" s="198"/>
      <c r="S9" s="198"/>
      <c r="T9" s="198"/>
      <c r="U9" s="198"/>
      <c r="V9" s="198"/>
      <c r="W9" s="198"/>
      <c r="X9" s="199"/>
      <c r="Z9" s="163"/>
      <c r="AA9" s="164"/>
    </row>
    <row r="10" spans="1:27" ht="15.75" customHeight="1" thickBot="1" x14ac:dyDescent="0.25">
      <c r="A10" s="203">
        <v>4</v>
      </c>
      <c r="B10" s="204"/>
      <c r="C10" s="200" t="s">
        <v>77</v>
      </c>
      <c r="D10" s="201"/>
      <c r="E10" s="201"/>
      <c r="F10" s="201"/>
      <c r="G10" s="201"/>
      <c r="H10" s="201"/>
      <c r="I10" s="201"/>
      <c r="J10" s="201"/>
      <c r="K10" s="201"/>
      <c r="L10" s="202"/>
      <c r="M10" s="203">
        <v>4</v>
      </c>
      <c r="N10" s="204"/>
      <c r="O10" s="200" t="s">
        <v>97</v>
      </c>
      <c r="P10" s="201"/>
      <c r="Q10" s="201"/>
      <c r="R10" s="201"/>
      <c r="S10" s="201"/>
      <c r="T10" s="201"/>
      <c r="U10" s="201"/>
      <c r="V10" s="201"/>
      <c r="W10" s="201"/>
      <c r="X10" s="202"/>
    </row>
    <row r="11" spans="1:27" ht="15.75" customHeight="1" thickBot="1" x14ac:dyDescent="0.25">
      <c r="A11" s="191" t="s">
        <v>79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</row>
    <row r="12" spans="1:27" ht="27" customHeight="1" x14ac:dyDescent="0.2">
      <c r="A12" s="47" t="s">
        <v>90</v>
      </c>
      <c r="B12" s="48" t="s">
        <v>22</v>
      </c>
      <c r="C12" s="212" t="s">
        <v>3</v>
      </c>
      <c r="D12" s="214"/>
      <c r="E12" s="212" t="s">
        <v>2</v>
      </c>
      <c r="F12" s="214"/>
      <c r="G12" s="212" t="s">
        <v>81</v>
      </c>
      <c r="H12" s="213"/>
      <c r="I12" s="214"/>
      <c r="J12" s="212" t="s">
        <v>82</v>
      </c>
      <c r="K12" s="213"/>
      <c r="L12" s="214"/>
      <c r="M12" s="212" t="s">
        <v>85</v>
      </c>
      <c r="N12" s="213"/>
      <c r="O12" s="214"/>
      <c r="P12" s="212" t="s">
        <v>83</v>
      </c>
      <c r="Q12" s="213"/>
      <c r="R12" s="214"/>
      <c r="S12" s="212" t="s">
        <v>86</v>
      </c>
      <c r="T12" s="213"/>
      <c r="U12" s="214"/>
      <c r="V12" s="212" t="s">
        <v>84</v>
      </c>
      <c r="W12" s="213"/>
      <c r="X12" s="214"/>
    </row>
    <row r="13" spans="1:27" ht="15.75" customHeight="1" x14ac:dyDescent="0.2">
      <c r="A13" s="53">
        <v>1</v>
      </c>
      <c r="B13" s="54" t="s">
        <v>40</v>
      </c>
      <c r="C13" s="215" t="str">
        <f>C7</f>
        <v>1A</v>
      </c>
      <c r="D13" s="216"/>
      <c r="E13" s="215" t="str">
        <f>C10</f>
        <v>1D</v>
      </c>
      <c r="F13" s="216"/>
      <c r="G13" s="53"/>
      <c r="H13" s="49" t="s">
        <v>0</v>
      </c>
      <c r="I13" s="54"/>
      <c r="J13" s="53"/>
      <c r="K13" s="49" t="s">
        <v>0</v>
      </c>
      <c r="L13" s="54"/>
      <c r="M13" s="53"/>
      <c r="N13" s="49" t="s">
        <v>0</v>
      </c>
      <c r="O13" s="54"/>
      <c r="P13" s="53"/>
      <c r="Q13" s="49" t="s">
        <v>0</v>
      </c>
      <c r="R13" s="49" t="s">
        <v>0</v>
      </c>
      <c r="S13" s="53"/>
      <c r="T13" s="49" t="s">
        <v>0</v>
      </c>
      <c r="U13" s="54"/>
      <c r="V13" s="57"/>
      <c r="W13" s="49" t="s">
        <v>0</v>
      </c>
      <c r="X13" s="50"/>
    </row>
    <row r="14" spans="1:27" ht="15.75" customHeight="1" x14ac:dyDescent="0.2">
      <c r="A14" s="53">
        <v>2</v>
      </c>
      <c r="B14" s="54" t="s">
        <v>40</v>
      </c>
      <c r="C14" s="215" t="str">
        <f>C8</f>
        <v>1B</v>
      </c>
      <c r="D14" s="216"/>
      <c r="E14" s="215" t="str">
        <f>C9</f>
        <v>1C</v>
      </c>
      <c r="F14" s="216"/>
      <c r="G14" s="53"/>
      <c r="H14" s="49" t="s">
        <v>0</v>
      </c>
      <c r="I14" s="54"/>
      <c r="J14" s="53"/>
      <c r="K14" s="49" t="s">
        <v>0</v>
      </c>
      <c r="L14" s="54"/>
      <c r="M14" s="53"/>
      <c r="N14" s="49" t="s">
        <v>0</v>
      </c>
      <c r="O14" s="54"/>
      <c r="P14" s="53"/>
      <c r="Q14" s="49" t="s">
        <v>0</v>
      </c>
      <c r="R14" s="49" t="s">
        <v>0</v>
      </c>
      <c r="S14" s="53"/>
      <c r="T14" s="49" t="s">
        <v>0</v>
      </c>
      <c r="U14" s="54"/>
      <c r="V14" s="57"/>
      <c r="W14" s="49" t="s">
        <v>0</v>
      </c>
      <c r="X14" s="50"/>
    </row>
    <row r="15" spans="1:27" ht="15.75" customHeight="1" x14ac:dyDescent="0.2">
      <c r="A15" s="53">
        <v>3</v>
      </c>
      <c r="B15" s="54" t="s">
        <v>87</v>
      </c>
      <c r="C15" s="215" t="str">
        <f>O7</f>
        <v>1E</v>
      </c>
      <c r="D15" s="216"/>
      <c r="E15" s="215" t="str">
        <f>O10</f>
        <v>1H</v>
      </c>
      <c r="F15" s="216"/>
      <c r="G15" s="53"/>
      <c r="H15" s="49" t="s">
        <v>0</v>
      </c>
      <c r="I15" s="54"/>
      <c r="J15" s="53"/>
      <c r="K15" s="49" t="s">
        <v>0</v>
      </c>
      <c r="L15" s="54"/>
      <c r="M15" s="53"/>
      <c r="N15" s="49" t="s">
        <v>0</v>
      </c>
      <c r="O15" s="54"/>
      <c r="P15" s="53"/>
      <c r="Q15" s="49" t="s">
        <v>0</v>
      </c>
      <c r="R15" s="49" t="s">
        <v>0</v>
      </c>
      <c r="S15" s="53"/>
      <c r="T15" s="49" t="s">
        <v>0</v>
      </c>
      <c r="U15" s="54"/>
      <c r="V15" s="57"/>
      <c r="W15" s="49" t="s">
        <v>0</v>
      </c>
      <c r="X15" s="50"/>
    </row>
    <row r="16" spans="1:27" ht="15.75" customHeight="1" x14ac:dyDescent="0.2">
      <c r="A16" s="53">
        <v>4</v>
      </c>
      <c r="B16" s="54" t="s">
        <v>87</v>
      </c>
      <c r="C16" s="215" t="str">
        <f>O8</f>
        <v>1F</v>
      </c>
      <c r="D16" s="216"/>
      <c r="E16" s="215" t="str">
        <f>O9</f>
        <v>1G</v>
      </c>
      <c r="F16" s="216"/>
      <c r="G16" s="53"/>
      <c r="H16" s="49" t="s">
        <v>0</v>
      </c>
      <c r="I16" s="54"/>
      <c r="J16" s="53"/>
      <c r="K16" s="49" t="s">
        <v>0</v>
      </c>
      <c r="L16" s="54"/>
      <c r="M16" s="53"/>
      <c r="N16" s="49" t="s">
        <v>0</v>
      </c>
      <c r="O16" s="54"/>
      <c r="P16" s="53"/>
      <c r="Q16" s="49" t="s">
        <v>0</v>
      </c>
      <c r="R16" s="49" t="s">
        <v>0</v>
      </c>
      <c r="S16" s="53"/>
      <c r="T16" s="49" t="s">
        <v>0</v>
      </c>
      <c r="U16" s="54"/>
      <c r="V16" s="57"/>
      <c r="W16" s="49" t="s">
        <v>0</v>
      </c>
      <c r="X16" s="50"/>
    </row>
    <row r="17" spans="1:24" ht="15.75" customHeight="1" x14ac:dyDescent="0.2">
      <c r="A17" s="53">
        <v>5</v>
      </c>
      <c r="B17" s="54" t="s">
        <v>40</v>
      </c>
      <c r="C17" s="215" t="str">
        <f>C9</f>
        <v>1C</v>
      </c>
      <c r="D17" s="216"/>
      <c r="E17" s="215" t="str">
        <f>C7</f>
        <v>1A</v>
      </c>
      <c r="F17" s="216"/>
      <c r="G17" s="53"/>
      <c r="H17" s="49" t="s">
        <v>0</v>
      </c>
      <c r="I17" s="54"/>
      <c r="J17" s="53"/>
      <c r="K17" s="49" t="s">
        <v>0</v>
      </c>
      <c r="L17" s="54"/>
      <c r="M17" s="53"/>
      <c r="N17" s="49" t="s">
        <v>0</v>
      </c>
      <c r="O17" s="54"/>
      <c r="P17" s="53"/>
      <c r="Q17" s="49" t="s">
        <v>0</v>
      </c>
      <c r="R17" s="49" t="s">
        <v>0</v>
      </c>
      <c r="S17" s="53"/>
      <c r="T17" s="49" t="s">
        <v>0</v>
      </c>
      <c r="U17" s="54"/>
      <c r="V17" s="57"/>
      <c r="W17" s="49" t="s">
        <v>0</v>
      </c>
      <c r="X17" s="50"/>
    </row>
    <row r="18" spans="1:24" ht="15.75" customHeight="1" x14ac:dyDescent="0.2">
      <c r="A18" s="53">
        <v>6</v>
      </c>
      <c r="B18" s="54" t="s">
        <v>40</v>
      </c>
      <c r="C18" s="215" t="str">
        <f>C10</f>
        <v>1D</v>
      </c>
      <c r="D18" s="216"/>
      <c r="E18" s="215" t="str">
        <f>C8</f>
        <v>1B</v>
      </c>
      <c r="F18" s="216"/>
      <c r="G18" s="53"/>
      <c r="H18" s="49" t="s">
        <v>0</v>
      </c>
      <c r="I18" s="54"/>
      <c r="J18" s="53"/>
      <c r="K18" s="49" t="s">
        <v>0</v>
      </c>
      <c r="L18" s="54"/>
      <c r="M18" s="53"/>
      <c r="N18" s="49" t="s">
        <v>0</v>
      </c>
      <c r="O18" s="54"/>
      <c r="P18" s="53"/>
      <c r="Q18" s="49" t="s">
        <v>0</v>
      </c>
      <c r="R18" s="49" t="s">
        <v>0</v>
      </c>
      <c r="S18" s="53"/>
      <c r="T18" s="49" t="s">
        <v>0</v>
      </c>
      <c r="U18" s="54"/>
      <c r="V18" s="57"/>
      <c r="W18" s="49" t="s">
        <v>0</v>
      </c>
      <c r="X18" s="50"/>
    </row>
    <row r="19" spans="1:24" ht="15.75" customHeight="1" x14ac:dyDescent="0.2">
      <c r="A19" s="53">
        <v>7</v>
      </c>
      <c r="B19" s="54" t="s">
        <v>87</v>
      </c>
      <c r="C19" s="215" t="str">
        <f>O9</f>
        <v>1G</v>
      </c>
      <c r="D19" s="216"/>
      <c r="E19" s="215" t="str">
        <f>O7</f>
        <v>1E</v>
      </c>
      <c r="F19" s="216"/>
      <c r="G19" s="53"/>
      <c r="H19" s="49" t="s">
        <v>0</v>
      </c>
      <c r="I19" s="54"/>
      <c r="J19" s="53"/>
      <c r="K19" s="49" t="s">
        <v>0</v>
      </c>
      <c r="L19" s="54"/>
      <c r="M19" s="53"/>
      <c r="N19" s="49" t="s">
        <v>0</v>
      </c>
      <c r="O19" s="54"/>
      <c r="P19" s="53"/>
      <c r="Q19" s="49" t="s">
        <v>0</v>
      </c>
      <c r="R19" s="49" t="s">
        <v>0</v>
      </c>
      <c r="S19" s="53"/>
      <c r="T19" s="49" t="s">
        <v>0</v>
      </c>
      <c r="U19" s="54"/>
      <c r="V19" s="57"/>
      <c r="W19" s="49" t="s">
        <v>0</v>
      </c>
      <c r="X19" s="50"/>
    </row>
    <row r="20" spans="1:24" ht="15.75" customHeight="1" x14ac:dyDescent="0.2">
      <c r="A20" s="53">
        <v>8</v>
      </c>
      <c r="B20" s="54" t="s">
        <v>87</v>
      </c>
      <c r="C20" s="215" t="str">
        <f>O10</f>
        <v>1H</v>
      </c>
      <c r="D20" s="216"/>
      <c r="E20" s="215" t="str">
        <f>O8</f>
        <v>1F</v>
      </c>
      <c r="F20" s="216"/>
      <c r="G20" s="53"/>
      <c r="H20" s="49" t="s">
        <v>0</v>
      </c>
      <c r="I20" s="54"/>
      <c r="J20" s="53"/>
      <c r="K20" s="49" t="s">
        <v>0</v>
      </c>
      <c r="L20" s="54"/>
      <c r="M20" s="53"/>
      <c r="N20" s="49" t="s">
        <v>0</v>
      </c>
      <c r="O20" s="54"/>
      <c r="P20" s="53"/>
      <c r="Q20" s="49" t="s">
        <v>0</v>
      </c>
      <c r="R20" s="49" t="s">
        <v>0</v>
      </c>
      <c r="S20" s="53"/>
      <c r="T20" s="49" t="s">
        <v>0</v>
      </c>
      <c r="U20" s="54"/>
      <c r="V20" s="57"/>
      <c r="W20" s="49" t="s">
        <v>0</v>
      </c>
      <c r="X20" s="50"/>
    </row>
    <row r="21" spans="1:24" ht="15.75" customHeight="1" x14ac:dyDescent="0.2">
      <c r="A21" s="53">
        <v>9</v>
      </c>
      <c r="B21" s="54" t="s">
        <v>40</v>
      </c>
      <c r="C21" s="215" t="str">
        <f>C7</f>
        <v>1A</v>
      </c>
      <c r="D21" s="216"/>
      <c r="E21" s="215" t="str">
        <f>C10</f>
        <v>1D</v>
      </c>
      <c r="F21" s="216"/>
      <c r="G21" s="53"/>
      <c r="H21" s="49" t="s">
        <v>0</v>
      </c>
      <c r="I21" s="54"/>
      <c r="J21" s="53"/>
      <c r="K21" s="49" t="s">
        <v>0</v>
      </c>
      <c r="L21" s="54"/>
      <c r="M21" s="53"/>
      <c r="N21" s="49" t="s">
        <v>0</v>
      </c>
      <c r="O21" s="54"/>
      <c r="P21" s="53"/>
      <c r="Q21" s="49" t="s">
        <v>0</v>
      </c>
      <c r="R21" s="49" t="s">
        <v>0</v>
      </c>
      <c r="S21" s="53"/>
      <c r="T21" s="49" t="s">
        <v>0</v>
      </c>
      <c r="U21" s="54"/>
      <c r="V21" s="57"/>
      <c r="W21" s="49" t="s">
        <v>0</v>
      </c>
      <c r="X21" s="50"/>
    </row>
    <row r="22" spans="1:24" ht="15.75" customHeight="1" x14ac:dyDescent="0.2">
      <c r="A22" s="53">
        <v>10</v>
      </c>
      <c r="B22" s="54" t="s">
        <v>40</v>
      </c>
      <c r="C22" s="215" t="str">
        <f>C8</f>
        <v>1B</v>
      </c>
      <c r="D22" s="216"/>
      <c r="E22" s="215" t="str">
        <f>C9</f>
        <v>1C</v>
      </c>
      <c r="F22" s="216"/>
      <c r="G22" s="53"/>
      <c r="H22" s="49" t="s">
        <v>0</v>
      </c>
      <c r="I22" s="54"/>
      <c r="J22" s="53"/>
      <c r="K22" s="49" t="s">
        <v>0</v>
      </c>
      <c r="L22" s="54"/>
      <c r="M22" s="53"/>
      <c r="N22" s="49" t="s">
        <v>0</v>
      </c>
      <c r="O22" s="54"/>
      <c r="P22" s="53"/>
      <c r="Q22" s="49" t="s">
        <v>0</v>
      </c>
      <c r="R22" s="49" t="s">
        <v>0</v>
      </c>
      <c r="S22" s="53"/>
      <c r="T22" s="49" t="s">
        <v>0</v>
      </c>
      <c r="U22" s="54"/>
      <c r="V22" s="57"/>
      <c r="W22" s="49" t="s">
        <v>0</v>
      </c>
      <c r="X22" s="50"/>
    </row>
    <row r="23" spans="1:24" ht="15.75" customHeight="1" x14ac:dyDescent="0.2">
      <c r="A23" s="53">
        <v>11</v>
      </c>
      <c r="B23" s="54" t="s">
        <v>87</v>
      </c>
      <c r="C23" s="215" t="str">
        <f>O7</f>
        <v>1E</v>
      </c>
      <c r="D23" s="216"/>
      <c r="E23" s="215" t="str">
        <f>O8</f>
        <v>1F</v>
      </c>
      <c r="F23" s="216"/>
      <c r="G23" s="53"/>
      <c r="H23" s="49" t="s">
        <v>0</v>
      </c>
      <c r="I23" s="54"/>
      <c r="J23" s="53"/>
      <c r="K23" s="49" t="s">
        <v>0</v>
      </c>
      <c r="L23" s="54"/>
      <c r="M23" s="53"/>
      <c r="N23" s="49" t="s">
        <v>0</v>
      </c>
      <c r="O23" s="54"/>
      <c r="P23" s="53"/>
      <c r="Q23" s="49" t="s">
        <v>0</v>
      </c>
      <c r="R23" s="49" t="s">
        <v>0</v>
      </c>
      <c r="S23" s="53"/>
      <c r="T23" s="49" t="s">
        <v>0</v>
      </c>
      <c r="U23" s="54"/>
      <c r="V23" s="57"/>
      <c r="W23" s="49" t="s">
        <v>0</v>
      </c>
      <c r="X23" s="50"/>
    </row>
    <row r="24" spans="1:24" ht="15.75" customHeight="1" x14ac:dyDescent="0.2">
      <c r="A24" s="53">
        <v>12</v>
      </c>
      <c r="B24" s="54" t="s">
        <v>87</v>
      </c>
      <c r="C24" s="215" t="str">
        <f>O9</f>
        <v>1G</v>
      </c>
      <c r="D24" s="216"/>
      <c r="E24" s="215" t="str">
        <f>O10</f>
        <v>1H</v>
      </c>
      <c r="F24" s="216"/>
      <c r="G24" s="53"/>
      <c r="H24" s="49" t="s">
        <v>0</v>
      </c>
      <c r="I24" s="54"/>
      <c r="J24" s="53"/>
      <c r="K24" s="49" t="s">
        <v>0</v>
      </c>
      <c r="L24" s="54"/>
      <c r="M24" s="53"/>
      <c r="N24" s="49" t="s">
        <v>0</v>
      </c>
      <c r="O24" s="54"/>
      <c r="P24" s="53"/>
      <c r="Q24" s="49" t="s">
        <v>0</v>
      </c>
      <c r="R24" s="49" t="s">
        <v>0</v>
      </c>
      <c r="S24" s="53"/>
      <c r="T24" s="49" t="s">
        <v>0</v>
      </c>
      <c r="U24" s="54"/>
      <c r="V24" s="57"/>
      <c r="W24" s="49" t="s">
        <v>0</v>
      </c>
      <c r="X24" s="50"/>
    </row>
    <row r="25" spans="1:24" ht="15.75" customHeight="1" x14ac:dyDescent="0.2">
      <c r="A25" s="53">
        <v>13</v>
      </c>
      <c r="B25" s="54" t="s">
        <v>88</v>
      </c>
      <c r="C25" s="215" t="s">
        <v>92</v>
      </c>
      <c r="D25" s="216"/>
      <c r="E25" s="215" t="s">
        <v>93</v>
      </c>
      <c r="F25" s="216"/>
      <c r="G25" s="53"/>
      <c r="H25" s="49" t="s">
        <v>0</v>
      </c>
      <c r="I25" s="54"/>
      <c r="J25" s="53"/>
      <c r="K25" s="49" t="s">
        <v>0</v>
      </c>
      <c r="L25" s="54"/>
      <c r="M25" s="53"/>
      <c r="N25" s="49" t="s">
        <v>0</v>
      </c>
      <c r="O25" s="54"/>
      <c r="P25" s="53"/>
      <c r="Q25" s="49" t="s">
        <v>0</v>
      </c>
      <c r="R25" s="49" t="s">
        <v>0</v>
      </c>
      <c r="S25" s="53"/>
      <c r="T25" s="49" t="s">
        <v>0</v>
      </c>
      <c r="U25" s="54"/>
      <c r="V25" s="57"/>
      <c r="W25" s="49" t="s">
        <v>0</v>
      </c>
      <c r="X25" s="50"/>
    </row>
    <row r="26" spans="1:24" ht="15.75" customHeight="1" x14ac:dyDescent="0.2">
      <c r="A26" s="53">
        <v>14</v>
      </c>
      <c r="B26" s="54" t="s">
        <v>88</v>
      </c>
      <c r="C26" s="215" t="s">
        <v>94</v>
      </c>
      <c r="D26" s="216"/>
      <c r="E26" s="215" t="s">
        <v>95</v>
      </c>
      <c r="F26" s="216"/>
      <c r="G26" s="53"/>
      <c r="H26" s="49" t="s">
        <v>0</v>
      </c>
      <c r="I26" s="54"/>
      <c r="J26" s="53"/>
      <c r="K26" s="49" t="s">
        <v>0</v>
      </c>
      <c r="L26" s="54"/>
      <c r="M26" s="53"/>
      <c r="N26" s="49" t="s">
        <v>0</v>
      </c>
      <c r="O26" s="54"/>
      <c r="P26" s="53"/>
      <c r="Q26" s="49" t="s">
        <v>0</v>
      </c>
      <c r="R26" s="49" t="s">
        <v>0</v>
      </c>
      <c r="S26" s="53"/>
      <c r="T26" s="49" t="s">
        <v>0</v>
      </c>
      <c r="U26" s="54"/>
      <c r="V26" s="57"/>
      <c r="W26" s="49" t="s">
        <v>0</v>
      </c>
      <c r="X26" s="50"/>
    </row>
    <row r="27" spans="1:24" ht="15.75" customHeight="1" x14ac:dyDescent="0.2">
      <c r="A27" s="53">
        <v>15</v>
      </c>
      <c r="B27" s="86">
        <v>0.75</v>
      </c>
      <c r="C27" s="215"/>
      <c r="D27" s="216"/>
      <c r="E27" s="215"/>
      <c r="F27" s="216"/>
      <c r="G27" s="81"/>
      <c r="H27" s="49" t="s">
        <v>0</v>
      </c>
      <c r="I27" s="82"/>
      <c r="J27" s="81"/>
      <c r="K27" s="49" t="s">
        <v>0</v>
      </c>
      <c r="L27" s="82"/>
      <c r="M27" s="81"/>
      <c r="N27" s="49" t="s">
        <v>0</v>
      </c>
      <c r="O27" s="82"/>
      <c r="P27" s="81"/>
      <c r="Q27" s="83"/>
      <c r="R27" s="49" t="s">
        <v>0</v>
      </c>
      <c r="S27" s="81"/>
      <c r="T27" s="49" t="s">
        <v>0</v>
      </c>
      <c r="U27" s="82"/>
      <c r="V27" s="84"/>
      <c r="W27" s="49" t="s">
        <v>0</v>
      </c>
      <c r="X27" s="85"/>
    </row>
    <row r="28" spans="1:24" ht="15.75" customHeight="1" thickBot="1" x14ac:dyDescent="0.25">
      <c r="A28" s="55">
        <v>16</v>
      </c>
      <c r="B28" s="59" t="s">
        <v>89</v>
      </c>
      <c r="C28" s="220"/>
      <c r="D28" s="221"/>
      <c r="E28" s="220"/>
      <c r="F28" s="221"/>
      <c r="G28" s="55"/>
      <c r="H28" s="51" t="s">
        <v>0</v>
      </c>
      <c r="I28" s="56"/>
      <c r="J28" s="55"/>
      <c r="K28" s="51" t="s">
        <v>0</v>
      </c>
      <c r="L28" s="56"/>
      <c r="M28" s="55"/>
      <c r="N28" s="51" t="s">
        <v>0</v>
      </c>
      <c r="O28" s="56"/>
      <c r="P28" s="55"/>
      <c r="Q28" s="51" t="s">
        <v>0</v>
      </c>
      <c r="R28" s="51" t="s">
        <v>0</v>
      </c>
      <c r="S28" s="55"/>
      <c r="T28" s="51" t="s">
        <v>0</v>
      </c>
      <c r="U28" s="56"/>
      <c r="V28" s="58"/>
      <c r="W28" s="51" t="s">
        <v>0</v>
      </c>
      <c r="X28" s="52"/>
    </row>
    <row r="30" spans="1:24" x14ac:dyDescent="0.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x14ac:dyDescent="0.2">
      <c r="K31" s="125" t="s">
        <v>99</v>
      </c>
      <c r="L31" s="126"/>
      <c r="M31" s="127"/>
    </row>
    <row r="32" spans="1:24" x14ac:dyDescent="0.2">
      <c r="G32" s="46"/>
      <c r="H32" s="43"/>
      <c r="I32" s="43"/>
      <c r="J32" s="43"/>
      <c r="K32" s="72" t="s">
        <v>100</v>
      </c>
      <c r="L32" s="124"/>
      <c r="M32" s="124"/>
    </row>
    <row r="33" spans="7:13" x14ac:dyDescent="0.2">
      <c r="G33" s="36"/>
      <c r="K33" s="72" t="s">
        <v>101</v>
      </c>
      <c r="L33" s="124"/>
      <c r="M33" s="124"/>
    </row>
    <row r="34" spans="7:13" x14ac:dyDescent="0.2">
      <c r="G34" s="36"/>
      <c r="K34" s="72" t="s">
        <v>102</v>
      </c>
      <c r="L34" s="124"/>
      <c r="M34" s="124"/>
    </row>
    <row r="35" spans="7:13" x14ac:dyDescent="0.2">
      <c r="G35" s="36"/>
      <c r="K35" s="72" t="s">
        <v>103</v>
      </c>
      <c r="L35" s="124"/>
      <c r="M35" s="124"/>
    </row>
    <row r="36" spans="7:13" x14ac:dyDescent="0.2">
      <c r="K36" s="1"/>
    </row>
    <row r="37" spans="7:13" x14ac:dyDescent="0.2">
      <c r="K37" s="1"/>
    </row>
    <row r="38" spans="7:13" x14ac:dyDescent="0.2">
      <c r="K38" s="1"/>
    </row>
  </sheetData>
  <mergeCells count="68">
    <mergeCell ref="A1:X4"/>
    <mergeCell ref="A5:X5"/>
    <mergeCell ref="A7:B7"/>
    <mergeCell ref="C7:L7"/>
    <mergeCell ref="M7:N7"/>
    <mergeCell ref="O7:X7"/>
    <mergeCell ref="A6:L6"/>
    <mergeCell ref="A8:B8"/>
    <mergeCell ref="C8:L8"/>
    <mergeCell ref="M8:N8"/>
    <mergeCell ref="O8:X8"/>
    <mergeCell ref="A9:B9"/>
    <mergeCell ref="C9:L9"/>
    <mergeCell ref="M9:N9"/>
    <mergeCell ref="O9:X9"/>
    <mergeCell ref="E13:F13"/>
    <mergeCell ref="C14:D14"/>
    <mergeCell ref="E14:F14"/>
    <mergeCell ref="A10:B10"/>
    <mergeCell ref="C10:L10"/>
    <mergeCell ref="A11:X11"/>
    <mergeCell ref="C12:D12"/>
    <mergeCell ref="E12:F12"/>
    <mergeCell ref="G12:I12"/>
    <mergeCell ref="J12:L12"/>
    <mergeCell ref="M12:O12"/>
    <mergeCell ref="P12:R12"/>
    <mergeCell ref="E25:F25"/>
    <mergeCell ref="C26:D26"/>
    <mergeCell ref="E26:F26"/>
    <mergeCell ref="C19:D19"/>
    <mergeCell ref="E19:F19"/>
    <mergeCell ref="C21:D21"/>
    <mergeCell ref="E21:F21"/>
    <mergeCell ref="C22:D22"/>
    <mergeCell ref="E22:F22"/>
    <mergeCell ref="M6:X6"/>
    <mergeCell ref="C16:D16"/>
    <mergeCell ref="E16:F16"/>
    <mergeCell ref="C20:D20"/>
    <mergeCell ref="E20:F20"/>
    <mergeCell ref="M10:N10"/>
    <mergeCell ref="O10:X10"/>
    <mergeCell ref="C15:D15"/>
    <mergeCell ref="E15:F15"/>
    <mergeCell ref="C17:D17"/>
    <mergeCell ref="E17:F17"/>
    <mergeCell ref="C18:D18"/>
    <mergeCell ref="E18:F18"/>
    <mergeCell ref="S12:U12"/>
    <mergeCell ref="V12:X12"/>
    <mergeCell ref="C13:D13"/>
    <mergeCell ref="L34:M34"/>
    <mergeCell ref="L35:M35"/>
    <mergeCell ref="C27:D27"/>
    <mergeCell ref="E27:F27"/>
    <mergeCell ref="Z7:AA9"/>
    <mergeCell ref="K31:M31"/>
    <mergeCell ref="L32:M32"/>
    <mergeCell ref="L33:M33"/>
    <mergeCell ref="C24:D24"/>
    <mergeCell ref="E24:F24"/>
    <mergeCell ref="C28:D28"/>
    <mergeCell ref="E28:F28"/>
    <mergeCell ref="A30:X30"/>
    <mergeCell ref="C23:D23"/>
    <mergeCell ref="E23:F23"/>
    <mergeCell ref="C25:D25"/>
  </mergeCells>
  <hyperlinks>
    <hyperlink ref="Z7:AA9" location="'Ana Sayfa'!A1" display="Ana Sayfa İçin Tıklayınız"/>
  </hyperlinks>
  <printOptions horizontalCentered="1"/>
  <pageMargins left="0" right="0" top="0.98425196850393704" bottom="0" header="0" footer="0"/>
  <pageSetup paperSize="9" scale="11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EE9E2-1775-42D9-830F-7FAD0CE9C132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BBF337-46D3-4C37-8891-6B5592042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4DE09-5910-46E9-858A-51FDEBA77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11</vt:i4>
      </vt:variant>
    </vt:vector>
  </HeadingPairs>
  <TitlesOfParts>
    <vt:vector size="24" baseType="lpstr">
      <vt:lpstr>Minik Erkek  </vt:lpstr>
      <vt:lpstr>Ana Sayfa</vt:lpstr>
      <vt:lpstr>2 li</vt:lpstr>
      <vt:lpstr>3 lü</vt:lpstr>
      <vt:lpstr>4 lü</vt:lpstr>
      <vt:lpstr>5 li</vt:lpstr>
      <vt:lpstr>6 li </vt:lpstr>
      <vt:lpstr>7 li </vt:lpstr>
      <vt:lpstr>8 li </vt:lpstr>
      <vt:lpstr>Yıldız Erkek  </vt:lpstr>
      <vt:lpstr>Genç Erkek</vt:lpstr>
      <vt:lpstr>Yıldız Erkek </vt:lpstr>
      <vt:lpstr>c Kız</vt:lpstr>
      <vt:lpstr>'2 li'!Yazdırma_Alanı</vt:lpstr>
      <vt:lpstr>'3 lü'!Yazdırma_Alanı</vt:lpstr>
      <vt:lpstr>'4 lü'!Yazdırma_Alanı</vt:lpstr>
      <vt:lpstr>'5 li'!Yazdırma_Alanı</vt:lpstr>
      <vt:lpstr>'6 li '!Yazdırma_Alanı</vt:lpstr>
      <vt:lpstr>'7 li '!Yazdırma_Alanı</vt:lpstr>
      <vt:lpstr>'8 li '!Yazdırma_Alanı</vt:lpstr>
      <vt:lpstr>'c Kız'!Yazdırma_Alanı</vt:lpstr>
      <vt:lpstr>'Genç Erkek'!Yazdırma_Alanı</vt:lpstr>
      <vt:lpstr>'Minik Erkek  '!Yazdırma_Alanı</vt:lpstr>
      <vt:lpstr>'Yıldız Erkek 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Basketbol_Fikstür_2011-2013</dc:title>
  <dc:creator>KULLANICI</dc:creator>
  <cp:lastModifiedBy>Hüseyin Ahmet TORUN</cp:lastModifiedBy>
  <cp:lastPrinted>2017-04-13T14:44:05Z</cp:lastPrinted>
  <dcterms:created xsi:type="dcterms:W3CDTF">2010-12-13T07:00:27Z</dcterms:created>
  <dcterms:modified xsi:type="dcterms:W3CDTF">2024-05-02T09:12:39Z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